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36" windowWidth="18192" windowHeight="11220" activeTab="0"/>
  </bookViews>
  <sheets>
    <sheet name="Ranking IFDM Geral" sheetId="1" r:id="rId1"/>
    <sheet name="Ranking IFDM E&amp;R" sheetId="2" r:id="rId2"/>
    <sheet name="Ranking IFDM Educação" sheetId="3" r:id="rId3"/>
    <sheet name="Ranking IFDM Saúde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<sst xmlns="http://schemas.openxmlformats.org/spreadsheetml/2006/main" count="224" uniqueCount="37">
  <si>
    <t>UF</t>
  </si>
  <si>
    <t>Município</t>
  </si>
  <si>
    <t>AP</t>
  </si>
  <si>
    <t>Serra do Navio</t>
  </si>
  <si>
    <t>Pedra Branca do Amapari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</si>
  <si>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</si>
  <si>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</si>
  <si>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</si>
  <si>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</si>
  <si>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</si>
  <si>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</si>
  <si>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</si>
  <si>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</si>
  <si>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</si>
  <si>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</si>
  <si>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</si>
  <si>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</si>
  <si>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</si>
  <si>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</si>
  <si>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</si>
  <si>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</si>
  <si>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</si>
  <si>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</si>
  <si>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</si>
  <si>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</si>
  <si>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</si>
  <si>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</si>
  <si>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</si>
  <si>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Amapá</t>
  </si>
  <si>
    <t>Ranking IFDM Geral</t>
  </si>
  <si>
    <t>Ranking IFDM Saúde</t>
  </si>
  <si>
    <t>Ranking IFDM Educação</t>
  </si>
  <si>
    <t>IFDM BRASIL</t>
  </si>
  <si>
    <t>ND</t>
  </si>
  <si>
    <t>*ND = Município com dados não disponíveis.</t>
  </si>
  <si>
    <t>Ranking IFDM Emprego &amp; Renda</t>
  </si>
  <si>
    <t>Ano Base 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</si>
</sst>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,##0.0000_ ;\-#,##0.0000\ "/>
    <numFmt numFmtId="168" formatCode="#,##0.0000;\-#,##0.0000"/>
    <numFmt numFmtId="169" formatCode="_-* #,##0.0_-;\-* #,##0.0_-;_-* &quot;-&quot;??_-;_-@_-"/>
    <numFmt numFmtId="170" formatCode="0_ ;\-0\ "/>
    <numFmt numFmtId="171" formatCode="#\º"/>
    <numFmt numFmtId="172" formatCode="_(* #,##0.00_);_(* \(#,##0.00\);_(* &quot;-&quot;??_);_(@_)"/>
    <numFmt numFmtId="173" formatCode="0\º"/>
    <numFmt numFmtId="174" formatCode="#,##0.0000"/>
    <numFmt numFmtId="175" formatCode="_-* #,##0.0000_-;\-* #,##0.0000_-;_-* &quot;-&quot;??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ahoma"/>
      <family val="2"/>
    </font>
    <font>
      <b/>
      <sz val="10"/>
      <color indexed="31"/>
      <name val="Trebuchet MS"/>
      <family val="2"/>
    </font>
    <font>
      <b/>
      <sz val="9"/>
      <color indexed="31"/>
      <name val="Trebuchet MS"/>
      <family val="2"/>
    </font>
    <font>
      <sz val="10"/>
      <color indexed="22"/>
      <name val="Trebuchet MS"/>
      <family val="2"/>
    </font>
    <font>
      <sz val="10"/>
      <color indexed="55"/>
      <name val="Trebuchet MS"/>
      <family val="2"/>
    </font>
    <font>
      <b/>
      <sz val="18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799847602844"/>
      <name val="Trebuchet MS"/>
      <family val="2"/>
    </font>
    <font>
      <b/>
      <sz val="9"/>
      <color theme="4" tint="0.7999799847602844"/>
      <name val="Trebuchet MS"/>
      <family val="2"/>
    </font>
    <font>
      <sz val="10"/>
      <color theme="0" tint="-0.1499900072813034"/>
      <name val="Trebuchet MS"/>
      <family val="2"/>
    </font>
    <font>
      <b/>
      <sz val="10"/>
      <color theme="0"/>
      <name val="Trebuchet MS"/>
      <family val="2"/>
    </font>
    <font>
      <sz val="10"/>
      <color theme="0" tint="-0.24997000396251678"/>
      <name val="Trebuchet MS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/>
    </border>
    <border>
      <left>
        <color indexed="63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41" fillId="22" borderId="0" applyNumberFormat="0" applyBorder="0" applyAlignment="0" applyProtection="0"/>
    <xf numFmtId="0" fontId="11" fillId="14" borderId="0" applyNumberFormat="0" applyBorder="0" applyAlignment="0" applyProtection="0"/>
    <xf numFmtId="0" fontId="41" fillId="23" borderId="0" applyNumberFormat="0" applyBorder="0" applyAlignment="0" applyProtection="0"/>
    <xf numFmtId="0" fontId="11" fillId="16" borderId="0" applyNumberFormat="0" applyBorder="0" applyAlignment="0" applyProtection="0"/>
    <xf numFmtId="0" fontId="41" fillId="24" borderId="0" applyNumberFormat="0" applyBorder="0" applyAlignment="0" applyProtection="0"/>
    <xf numFmtId="0" fontId="11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27" borderId="0" applyNumberFormat="0" applyBorder="0" applyAlignment="0" applyProtection="0"/>
    <xf numFmtId="0" fontId="41" fillId="28" borderId="0" applyNumberFormat="0" applyBorder="0" applyAlignment="0" applyProtection="0"/>
    <xf numFmtId="0" fontId="11" fillId="14" borderId="0" applyNumberFormat="0" applyBorder="0" applyAlignment="0" applyProtection="0"/>
    <xf numFmtId="0" fontId="41" fillId="29" borderId="0" applyNumberFormat="0" applyBorder="0" applyAlignment="0" applyProtection="0"/>
    <xf numFmtId="0" fontId="11" fillId="12" borderId="0" applyNumberFormat="0" applyBorder="0" applyAlignment="0" applyProtection="0"/>
    <xf numFmtId="0" fontId="42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1" applyNumberFormat="0" applyAlignment="0" applyProtection="0"/>
    <xf numFmtId="0" fontId="13" fillId="33" borderId="2" applyNumberFormat="0" applyAlignment="0" applyProtection="0"/>
    <xf numFmtId="0" fontId="44" fillId="34" borderId="3" applyNumberFormat="0" applyAlignment="0" applyProtection="0"/>
    <xf numFmtId="0" fontId="14" fillId="27" borderId="4" applyNumberFormat="0" applyAlignment="0" applyProtection="0"/>
    <xf numFmtId="0" fontId="45" fillId="0" borderId="5" applyNumberFormat="0" applyFill="0" applyAlignment="0" applyProtection="0"/>
    <xf numFmtId="0" fontId="15" fillId="0" borderId="6" applyNumberFormat="0" applyFill="0" applyAlignment="0" applyProtection="0"/>
    <xf numFmtId="0" fontId="41" fillId="35" borderId="0" applyNumberFormat="0" applyBorder="0" applyAlignment="0" applyProtection="0"/>
    <xf numFmtId="0" fontId="11" fillId="36" borderId="0" applyNumberFormat="0" applyBorder="0" applyAlignment="0" applyProtection="0"/>
    <xf numFmtId="0" fontId="41" fillId="37" borderId="0" applyNumberFormat="0" applyBorder="0" applyAlignment="0" applyProtection="0"/>
    <xf numFmtId="0" fontId="11" fillId="38" borderId="0" applyNumberFormat="0" applyBorder="0" applyAlignment="0" applyProtection="0"/>
    <xf numFmtId="0" fontId="41" fillId="39" borderId="0" applyNumberFormat="0" applyBorder="0" applyAlignment="0" applyProtection="0"/>
    <xf numFmtId="0" fontId="11" fillId="40" borderId="0" applyNumberFormat="0" applyBorder="0" applyAlignment="0" applyProtection="0"/>
    <xf numFmtId="0" fontId="41" fillId="41" borderId="0" applyNumberFormat="0" applyBorder="0" applyAlignment="0" applyProtection="0"/>
    <xf numFmtId="0" fontId="11" fillId="42" borderId="0" applyNumberFormat="0" applyBorder="0" applyAlignment="0" applyProtection="0"/>
    <xf numFmtId="0" fontId="41" fillId="43" borderId="0" applyNumberFormat="0" applyBorder="0" applyAlignment="0" applyProtection="0"/>
    <xf numFmtId="0" fontId="11" fillId="36" borderId="0" applyNumberFormat="0" applyBorder="0" applyAlignment="0" applyProtection="0"/>
    <xf numFmtId="0" fontId="41" fillId="44" borderId="0" applyNumberFormat="0" applyBorder="0" applyAlignment="0" applyProtection="0"/>
    <xf numFmtId="0" fontId="11" fillId="45" borderId="0" applyNumberFormat="0" applyBorder="0" applyAlignment="0" applyProtection="0"/>
    <xf numFmtId="0" fontId="46" fillId="46" borderId="1" applyNumberFormat="0" applyAlignment="0" applyProtection="0"/>
    <xf numFmtId="0" fontId="20" fillId="12" borderId="2" applyNumberFormat="0" applyAlignment="0" applyProtection="0"/>
    <xf numFmtId="0" fontId="47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21" fillId="4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32" borderId="9" applyNumberFormat="0" applyAlignment="0" applyProtection="0"/>
    <xf numFmtId="0" fontId="22" fillId="33" borderId="10" applyNumberFormat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15" applyNumberFormat="0" applyFill="0" applyAlignment="0" applyProtection="0"/>
    <xf numFmtId="0" fontId="2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9" fillId="0" borderId="18" applyNumberFormat="0" applyFill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164" fontId="58" fillId="0" borderId="0" xfId="115" applyNumberFormat="1" applyFont="1" applyAlignment="1" applyProtection="1">
      <alignment horizontal="center"/>
      <protection/>
    </xf>
    <xf numFmtId="165" fontId="58" fillId="0" borderId="0" xfId="115" applyNumberFormat="1" applyFont="1" applyAlignment="1" applyProtection="1">
      <alignment/>
      <protection/>
    </xf>
    <xf numFmtId="171" fontId="8" fillId="0" borderId="0" xfId="80" applyNumberFormat="1" applyFont="1" applyBorder="1" applyAlignment="1">
      <alignment horizontal="center" vertical="center"/>
      <protection/>
    </xf>
    <xf numFmtId="166" fontId="8" fillId="52" borderId="0" xfId="80" applyNumberFormat="1" applyFont="1" applyFill="1" applyBorder="1" applyAlignment="1">
      <alignment horizontal="center" vertical="center"/>
      <protection/>
    </xf>
    <xf numFmtId="166" fontId="8" fillId="52" borderId="19" xfId="80" applyNumberFormat="1" applyFont="1" applyFill="1" applyBorder="1" applyAlignment="1">
      <alignment horizontal="center" vertical="center"/>
      <protection/>
    </xf>
    <xf numFmtId="166" fontId="8" fillId="53" borderId="20" xfId="80" applyNumberFormat="1" applyFont="1" applyFill="1" applyBorder="1" applyAlignment="1">
      <alignment horizontal="center" vertical="center"/>
      <protection/>
    </xf>
    <xf numFmtId="166" fontId="8" fillId="53" borderId="21" xfId="80" applyNumberFormat="1" applyFont="1" applyFill="1" applyBorder="1" applyAlignment="1">
      <alignment horizontal="center" vertical="center"/>
      <protection/>
    </xf>
    <xf numFmtId="166" fontId="7" fillId="54" borderId="22" xfId="80" applyNumberFormat="1" applyFont="1" applyFill="1" applyBorder="1" applyAlignment="1">
      <alignment horizontal="center" vertical="center"/>
      <protection/>
    </xf>
    <xf numFmtId="166" fontId="7" fillId="54" borderId="23" xfId="80" applyNumberFormat="1" applyFont="1" applyFill="1" applyBorder="1" applyAlignment="1">
      <alignment horizontal="center" vertical="center"/>
      <protection/>
    </xf>
    <xf numFmtId="166" fontId="6" fillId="55" borderId="22" xfId="80" applyNumberFormat="1" applyFont="1" applyFill="1" applyBorder="1" applyAlignment="1">
      <alignment horizontal="center" vertical="center"/>
      <protection/>
    </xf>
    <xf numFmtId="1" fontId="59" fillId="0" borderId="0" xfId="115" applyNumberFormat="1" applyFont="1" applyAlignment="1" applyProtection="1">
      <alignment horizontal="center"/>
      <protection/>
    </xf>
    <xf numFmtId="165" fontId="59" fillId="0" borderId="0" xfId="115" applyNumberFormat="1" applyFont="1" applyAlignment="1" applyProtection="1">
      <alignment/>
      <protection/>
    </xf>
    <xf numFmtId="164" fontId="59" fillId="0" borderId="0" xfId="115" applyNumberFormat="1" applyFont="1" applyAlignment="1" applyProtection="1">
      <alignment horizontal="center"/>
      <protection/>
    </xf>
    <xf numFmtId="171" fontId="8" fillId="53" borderId="24" xfId="80" applyNumberFormat="1" applyFont="1" applyFill="1" applyBorder="1" applyAlignment="1">
      <alignment horizontal="center" vertical="center" wrapText="1"/>
      <protection/>
    </xf>
    <xf numFmtId="0" fontId="10" fillId="53" borderId="24" xfId="80" applyFont="1" applyFill="1" applyBorder="1" applyAlignment="1">
      <alignment horizontal="left" vertical="center" wrapText="1"/>
      <protection/>
    </xf>
    <xf numFmtId="0" fontId="10" fillId="53" borderId="20" xfId="80" applyFont="1" applyFill="1" applyBorder="1" applyAlignment="1">
      <alignment horizontal="left" vertical="center" wrapText="1"/>
      <protection/>
    </xf>
    <xf numFmtId="0" fontId="10" fillId="52" borderId="24" xfId="80" applyFont="1" applyFill="1" applyBorder="1" applyAlignment="1">
      <alignment horizontal="left" vertical="center" wrapText="1"/>
      <protection/>
    </xf>
    <xf numFmtId="0" fontId="10" fillId="52" borderId="0" xfId="80" applyFont="1" applyFill="1" applyBorder="1" applyAlignment="1">
      <alignment horizontal="left" vertical="center" wrapText="1"/>
      <protection/>
    </xf>
    <xf numFmtId="166" fontId="9" fillId="52" borderId="25" xfId="80" applyNumberFormat="1" applyFont="1" applyFill="1" applyBorder="1" applyAlignment="1">
      <alignment horizontal="center" vertical="center"/>
      <protection/>
    </xf>
    <xf numFmtId="1" fontId="60" fillId="56" borderId="25" xfId="80" applyNumberFormat="1" applyFont="1" applyFill="1" applyBorder="1" applyAlignment="1">
      <alignment horizontal="center" vertical="center"/>
      <protection/>
    </xf>
    <xf numFmtId="1" fontId="61" fillId="56" borderId="26" xfId="80" applyNumberFormat="1" applyFont="1" applyFill="1" applyBorder="1" applyAlignment="1">
      <alignment horizontal="center" vertical="center"/>
      <protection/>
    </xf>
    <xf numFmtId="0" fontId="62" fillId="56" borderId="27" xfId="80" applyFont="1" applyFill="1" applyBorder="1" applyAlignment="1">
      <alignment horizontal="center" vertical="center" wrapText="1"/>
      <protection/>
    </xf>
    <xf numFmtId="0" fontId="62" fillId="56" borderId="25" xfId="80" applyFont="1" applyFill="1" applyBorder="1" applyAlignment="1">
      <alignment horizontal="center" vertical="center" wrapText="1"/>
      <protection/>
    </xf>
    <xf numFmtId="0" fontId="62" fillId="56" borderId="28" xfId="80" applyFont="1" applyFill="1" applyBorder="1" applyAlignment="1">
      <alignment horizontal="center" vertical="center" wrapText="1"/>
      <protection/>
    </xf>
    <xf numFmtId="0" fontId="62" fillId="56" borderId="29" xfId="80" applyFont="1" applyFill="1" applyBorder="1" applyAlignment="1">
      <alignment horizontal="center" vertical="center" wrapText="1"/>
      <protection/>
    </xf>
    <xf numFmtId="1" fontId="60" fillId="56" borderId="30" xfId="80" applyNumberFormat="1" applyFont="1" applyFill="1" applyBorder="1" applyAlignment="1">
      <alignment horizontal="center" vertical="center"/>
      <protection/>
    </xf>
    <xf numFmtId="1" fontId="60" fillId="56" borderId="31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/>
      <protection/>
    </xf>
    <xf numFmtId="1" fontId="4" fillId="56" borderId="32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 wrapText="1"/>
      <protection/>
    </xf>
    <xf numFmtId="1" fontId="4" fillId="56" borderId="32" xfId="80" applyNumberFormat="1" applyFont="1" applyFill="1" applyBorder="1" applyAlignment="1">
      <alignment horizontal="center" vertical="center" wrapText="1"/>
      <protection/>
    </xf>
    <xf numFmtId="0" fontId="63" fillId="57" borderId="33" xfId="80" applyFont="1" applyFill="1" applyBorder="1" applyAlignment="1">
      <alignment horizontal="center" vertical="center" wrapText="1"/>
      <protection/>
    </xf>
    <xf numFmtId="0" fontId="63" fillId="57" borderId="34" xfId="80" applyFont="1" applyFill="1" applyBorder="1" applyAlignment="1">
      <alignment horizontal="center" vertical="center" wrapText="1"/>
      <protection/>
    </xf>
    <xf numFmtId="0" fontId="62" fillId="56" borderId="33" xfId="80" applyFont="1" applyFill="1" applyBorder="1" applyAlignment="1">
      <alignment horizontal="center" vertical="center" wrapText="1"/>
      <protection/>
    </xf>
    <xf numFmtId="0" fontId="62" fillId="56" borderId="35" xfId="80" applyFont="1" applyFill="1" applyBorder="1" applyAlignment="1">
      <alignment horizontal="center" vertical="center" wrapText="1"/>
      <protection/>
    </xf>
    <xf numFmtId="0" fontId="62" fillId="56" borderId="34" xfId="80" applyFont="1" applyFill="1" applyBorder="1" applyAlignment="1">
      <alignment horizontal="center" vertical="center" wrapText="1"/>
      <protection/>
    </xf>
    <xf numFmtId="0" fontId="62" fillId="56" borderId="36" xfId="80" applyFont="1" applyFill="1" applyBorder="1" applyAlignment="1">
      <alignment horizontal="center" vertical="center" wrapText="1"/>
      <protection/>
    </xf>
    <xf numFmtId="0" fontId="62" fillId="56" borderId="37" xfId="80" applyFont="1" applyFill="1" applyBorder="1" applyAlignment="1">
      <alignment horizontal="center" vertical="center" wrapText="1"/>
      <protection/>
    </xf>
    <xf numFmtId="0" fontId="5" fillId="54" borderId="38" xfId="80" applyFont="1" applyFill="1" applyBorder="1" applyAlignment="1">
      <alignment horizontal="left" vertical="center"/>
      <protection/>
    </xf>
    <xf numFmtId="0" fontId="5" fillId="54" borderId="39" xfId="80" applyFont="1" applyFill="1" applyBorder="1" applyAlignment="1">
      <alignment horizontal="left" vertical="center"/>
      <protection/>
    </xf>
    <xf numFmtId="0" fontId="3" fillId="53" borderId="40" xfId="80" applyFont="1" applyFill="1" applyBorder="1" applyAlignment="1">
      <alignment horizontal="center" vertical="center" wrapText="1"/>
      <protection/>
    </xf>
    <xf numFmtId="0" fontId="3" fillId="53" borderId="41" xfId="80" applyFont="1" applyFill="1" applyBorder="1" applyAlignment="1">
      <alignment horizontal="center" vertical="center" wrapText="1"/>
      <protection/>
    </xf>
    <xf numFmtId="0" fontId="3" fillId="53" borderId="42" xfId="80" applyFont="1" applyFill="1" applyBorder="1" applyAlignment="1">
      <alignment horizontal="center" vertical="center" wrapText="1"/>
      <protection/>
    </xf>
    <xf numFmtId="0" fontId="3" fillId="53" borderId="24" xfId="80" applyFont="1" applyFill="1" applyBorder="1" applyAlignment="1">
      <alignment horizontal="center" vertical="center" wrapText="1"/>
      <protection/>
    </xf>
    <xf numFmtId="0" fontId="3" fillId="53" borderId="43" xfId="80" applyFont="1" applyFill="1" applyBorder="1" applyAlignment="1">
      <alignment horizontal="center" vertical="center" wrapText="1"/>
      <protection/>
    </xf>
    <xf numFmtId="0" fontId="3" fillId="53" borderId="44" xfId="80" applyFont="1" applyFill="1" applyBorder="1" applyAlignment="1">
      <alignment horizontal="center" vertical="center" wrapText="1"/>
      <protection/>
    </xf>
    <xf numFmtId="0" fontId="3" fillId="53" borderId="20" xfId="80" applyFont="1" applyFill="1" applyBorder="1" applyAlignment="1">
      <alignment horizontal="center" vertical="center"/>
      <protection/>
    </xf>
    <xf numFmtId="0" fontId="3" fillId="53" borderId="24" xfId="80" applyFont="1" applyFill="1" applyBorder="1" applyAlignment="1">
      <alignment horizontal="center" vertical="center"/>
      <protection/>
    </xf>
    <xf numFmtId="0" fontId="3" fillId="53" borderId="0" xfId="80" applyFont="1" applyFill="1" applyBorder="1" applyAlignment="1">
      <alignment horizontal="center" vertical="center"/>
      <protection/>
    </xf>
    <xf numFmtId="0" fontId="3" fillId="53" borderId="44" xfId="80" applyFont="1" applyFill="1" applyBorder="1" applyAlignment="1">
      <alignment horizontal="center" vertical="center"/>
      <protection/>
    </xf>
    <xf numFmtId="0" fontId="63" fillId="57" borderId="27" xfId="80" applyFont="1" applyFill="1" applyBorder="1" applyAlignment="1">
      <alignment horizontal="center" vertical="center" wrapText="1"/>
      <protection/>
    </xf>
    <xf numFmtId="0" fontId="63" fillId="57" borderId="25" xfId="80" applyFont="1" applyFill="1" applyBorder="1" applyAlignment="1">
      <alignment horizontal="center" vertical="center" wrapText="1"/>
      <protection/>
    </xf>
    <xf numFmtId="0" fontId="64" fillId="56" borderId="33" xfId="80" applyFont="1" applyFill="1" applyBorder="1" applyAlignment="1">
      <alignment horizontal="center" vertical="center" wrapText="1"/>
      <protection/>
    </xf>
    <xf numFmtId="0" fontId="64" fillId="56" borderId="35" xfId="80" applyFont="1" applyFill="1" applyBorder="1" applyAlignment="1">
      <alignment horizontal="center" vertical="center" wrapText="1"/>
      <protection/>
    </xf>
    <xf numFmtId="0" fontId="64" fillId="56" borderId="28" xfId="80" applyFont="1" applyFill="1" applyBorder="1" applyAlignment="1">
      <alignment horizontal="center" vertical="center" wrapText="1"/>
      <protection/>
    </xf>
    <xf numFmtId="0" fontId="64" fillId="56" borderId="29" xfId="80" applyFont="1" applyFill="1" applyBorder="1" applyAlignment="1">
      <alignment horizontal="center" vertical="center" wrapText="1"/>
      <protection/>
    </xf>
    <xf numFmtId="0" fontId="64" fillId="56" borderId="34" xfId="80" applyFont="1" applyFill="1" applyBorder="1" applyAlignment="1">
      <alignment horizontal="center" vertical="center" wrapText="1"/>
      <protection/>
    </xf>
    <xf numFmtId="0" fontId="64" fillId="56" borderId="27" xfId="80" applyFont="1" applyFill="1" applyBorder="1" applyAlignment="1">
      <alignment horizontal="center" vertical="center" wrapText="1"/>
      <protection/>
    </xf>
    <xf numFmtId="0" fontId="64" fillId="56" borderId="25" xfId="80" applyFont="1" applyFill="1" applyBorder="1" applyAlignment="1">
      <alignment horizontal="center" vertical="center" wrapText="1"/>
      <protection/>
    </xf>
    <xf numFmtId="0" fontId="64" fillId="56" borderId="36" xfId="80" applyFont="1" applyFill="1" applyBorder="1" applyAlignment="1">
      <alignment horizontal="center" vertical="center" wrapText="1"/>
      <protection/>
    </xf>
    <xf numFmtId="0" fontId="64" fillId="56" borderId="37" xfId="80" applyFont="1" applyFill="1" applyBorder="1" applyAlignment="1">
      <alignment horizontal="center" vertical="center" wrapText="1"/>
      <protection/>
    </xf>
  </cellXfs>
  <cellStyles count="10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iperlink 2" xfId="73"/>
    <cellStyle name="Incorreto" xfId="74"/>
    <cellStyle name="Incorreto 2" xfId="75"/>
    <cellStyle name="Currency" xfId="76"/>
    <cellStyle name="Currency [0]" xfId="77"/>
    <cellStyle name="Neutra" xfId="78"/>
    <cellStyle name="Neutra 2" xfId="79"/>
    <cellStyle name="Normal 2" xfId="80"/>
    <cellStyle name="Normal 2 2" xfId="81"/>
    <cellStyle name="Normal 2 3" xfId="82"/>
    <cellStyle name="Normal 3" xfId="83"/>
    <cellStyle name="Normal 3 2" xfId="84"/>
    <cellStyle name="Normal 3 3" xfId="85"/>
    <cellStyle name="Normal 4" xfId="86"/>
    <cellStyle name="Normal 5" xfId="87"/>
    <cellStyle name="Normal 6" xfId="88"/>
    <cellStyle name="Nota" xfId="89"/>
    <cellStyle name="Nota 2" xfId="90"/>
    <cellStyle name="Percent" xfId="91"/>
    <cellStyle name="Porcentagem 2" xfId="92"/>
    <cellStyle name="Porcentagem 3" xfId="93"/>
    <cellStyle name="Saída" xfId="94"/>
    <cellStyle name="Saída 2" xfId="95"/>
    <cellStyle name="Comma [0]" xfId="96"/>
    <cellStyle name="Separador de milhares 2" xfId="97"/>
    <cellStyle name="Separador de milhares 2 2" xfId="98"/>
    <cellStyle name="Texto de Aviso" xfId="99"/>
    <cellStyle name="Texto de Aviso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ítulo 4 2" xfId="111"/>
    <cellStyle name="Título 5" xfId="112"/>
    <cellStyle name="Total" xfId="113"/>
    <cellStyle name="Total 2" xfId="114"/>
    <cellStyle name="Comma" xfId="115"/>
    <cellStyle name="Vírgula 2" xfId="116"/>
    <cellStyle name="Vírgula 2 2" xfId="117"/>
    <cellStyle name="Vírgula 3" xfId="118"/>
    <cellStyle name="Vírgula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86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6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Geral </a:t>
          </a:r>
        </a:p>
      </xdr:txBody>
    </xdr:sp>
    <xdr:clientData/>
  </xdr:twoCellAnchor>
  <xdr:oneCellAnchor>
    <xdr:from>
      <xdr:col>8</xdr:col>
      <xdr:colOff>0</xdr:colOff>
      <xdr:row>11</xdr:row>
      <xdr:rowOff>0</xdr:rowOff>
    </xdr:from>
    <xdr:ext cx="180975" cy="276225"/>
    <xdr:sp fLocksText="0">
      <xdr:nvSpPr>
        <xdr:cNvPr id="3" name="CaixaDeTexto 10"/>
        <xdr:cNvSpPr txBox="1">
          <a:spLocks noChangeArrowheads="1"/>
        </xdr:cNvSpPr>
      </xdr:nvSpPr>
      <xdr:spPr>
        <a:xfrm>
          <a:off x="76866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686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Emprego &amp; Renda </a:t>
          </a:r>
        </a:p>
      </xdr:txBody>
    </xdr:sp>
    <xdr:clientData/>
  </xdr:twoCellAnchor>
  <xdr:oneCellAnchor>
    <xdr:from>
      <xdr:col>8</xdr:col>
      <xdr:colOff>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76866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Educação </a:t>
          </a:r>
        </a:p>
      </xdr:txBody>
    </xdr:sp>
    <xdr:clientData/>
  </xdr:twoCellAnchor>
  <xdr:oneCellAnchor>
    <xdr:from>
      <xdr:col>8</xdr:col>
      <xdr:colOff>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76866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904875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67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Saúde </a:t>
          </a:r>
        </a:p>
      </xdr:txBody>
    </xdr:sp>
    <xdr:clientData/>
  </xdr:twoCellAnchor>
  <xdr:oneCellAnchor>
    <xdr:from>
      <xdr:col>8</xdr:col>
      <xdr:colOff>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76866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pane xSplit="2" ySplit="10" topLeftCell="C11" activePane="bottomRight" state="frozen"/>
      <selection pane="topLeft" activeCell="A8" sqref="A8:B8"/>
      <selection pane="topRight" activeCell="A8" sqref="A8:B8"/>
      <selection pane="bottomLeft" activeCell="A8" sqref="A8:B8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219" width="9.140625" style="2" customWidth="1"/>
    <col min="220" max="220" width="19.57421875" style="2" customWidth="1"/>
    <col min="221" max="221" width="9.421875" style="2" customWidth="1"/>
    <col min="222" max="222" width="16.421875" style="2" customWidth="1"/>
    <col min="223" max="223" width="19.57421875" style="2" customWidth="1"/>
    <col min="224" max="224" width="15.7109375" style="2" customWidth="1"/>
    <col min="225" max="225" width="11.28125" style="2" customWidth="1"/>
    <col min="226" max="226" width="16.7109375" style="2" customWidth="1"/>
    <col min="227" max="227" width="4.140625" style="2" customWidth="1"/>
    <col min="228" max="228" width="3.8515625" style="2" customWidth="1"/>
    <col min="229" max="229" width="4.28125" style="2" customWidth="1"/>
    <col min="230" max="232" width="4.00390625" style="2" customWidth="1"/>
    <col min="233" max="233" width="3.8515625" style="2" customWidth="1"/>
    <col min="234" max="235" width="4.28125" style="2" customWidth="1"/>
    <col min="236" max="237" width="4.140625" style="2" customWidth="1"/>
    <col min="238" max="239" width="3.8515625" style="2" customWidth="1"/>
    <col min="240" max="240" width="3.57421875" style="2" customWidth="1"/>
    <col min="241" max="241" width="4.00390625" style="2" customWidth="1"/>
    <col min="242" max="243" width="4.140625" style="2" customWidth="1"/>
    <col min="244" max="245" width="4.00390625" style="2" customWidth="1"/>
    <col min="246" max="246" width="3.8515625" style="2" customWidth="1"/>
    <col min="247" max="247" width="4.140625" style="2" customWidth="1"/>
    <col min="248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3" t="s">
        <v>27</v>
      </c>
      <c r="B3" s="44"/>
      <c r="C3" s="47" t="s">
        <v>2</v>
      </c>
      <c r="D3" s="48"/>
      <c r="E3" s="51" t="s">
        <v>24</v>
      </c>
      <c r="F3" s="22" t="s">
        <v>25</v>
      </c>
      <c r="G3" s="22" t="s">
        <v>26</v>
      </c>
      <c r="H3" s="37" t="s">
        <v>18</v>
      </c>
    </row>
    <row r="4" spans="1:8" ht="14.25" customHeight="1" thickBot="1">
      <c r="A4" s="45"/>
      <c r="B4" s="46"/>
      <c r="C4" s="49"/>
      <c r="D4" s="50"/>
      <c r="E4" s="52"/>
      <c r="F4" s="23"/>
      <c r="G4" s="23"/>
      <c r="H4" s="38"/>
    </row>
    <row r="5" spans="1:8" ht="14.25" customHeight="1" thickBot="1">
      <c r="A5" s="45"/>
      <c r="B5" s="46"/>
      <c r="C5" s="39" t="s">
        <v>32</v>
      </c>
      <c r="D5" s="40"/>
      <c r="E5" s="10">
        <v>0.744058837762663</v>
      </c>
      <c r="F5" s="8">
        <v>0.7023109549066062</v>
      </c>
      <c r="G5" s="8">
        <v>0.7614904640268655</v>
      </c>
      <c r="H5" s="9">
        <v>0.7683750943545171</v>
      </c>
    </row>
    <row r="6" spans="1:8" ht="14.25" customHeight="1" thickBot="1">
      <c r="A6" s="45"/>
      <c r="B6" s="46"/>
      <c r="C6" s="39" t="s">
        <v>21</v>
      </c>
      <c r="D6" s="40"/>
      <c r="E6" s="10">
        <f>MEDIAN(E$11:E$65536)</f>
        <v>0.5592698184907475</v>
      </c>
      <c r="F6" s="8">
        <f>MEDIAN(F$11:F$65536)</f>
        <v>0.45124768963068534</v>
      </c>
      <c r="G6" s="8">
        <f>MEDIAN(G$11:G$65536)</f>
        <v>0.6010653574429374</v>
      </c>
      <c r="H6" s="9">
        <f>MEDIAN(H$11:H$65536)</f>
        <v>0.6148378693906802</v>
      </c>
    </row>
    <row r="7" spans="1:8" ht="14.25" customHeight="1" thickBot="1">
      <c r="A7" s="45"/>
      <c r="B7" s="46"/>
      <c r="C7" s="39" t="s">
        <v>22</v>
      </c>
      <c r="D7" s="40"/>
      <c r="E7" s="10">
        <f>MAX(E$11:E$65536)</f>
        <v>0.6859884333786277</v>
      </c>
      <c r="F7" s="8">
        <f>MAX(F$11:F$65536)</f>
        <v>0.7754100024777172</v>
      </c>
      <c r="G7" s="8">
        <f>MAX(G$11:G$65536)</f>
        <v>0.6723382093578172</v>
      </c>
      <c r="H7" s="9">
        <f>MAX(H$11:H$65536)</f>
        <v>0.7954994707443017</v>
      </c>
    </row>
    <row r="8" spans="1:8" ht="14.25" customHeight="1" thickBot="1">
      <c r="A8" s="41" t="s">
        <v>36</v>
      </c>
      <c r="B8" s="42"/>
      <c r="C8" s="39" t="s">
        <v>23</v>
      </c>
      <c r="D8" s="40"/>
      <c r="E8" s="10">
        <f>MIN(E$11:E$65536)</f>
        <v>0.383217869677674</v>
      </c>
      <c r="F8" s="8">
        <f>MIN(F$11:F$65536)</f>
        <v>0.18038068706472554</v>
      </c>
      <c r="G8" s="8">
        <f>MIN(G$11:G$65536)</f>
        <v>0.5426476356776475</v>
      </c>
      <c r="H8" s="9">
        <f>MIN(H$11:H$65536)</f>
        <v>0.33239998187242437</v>
      </c>
    </row>
    <row r="9" spans="1:8" ht="15.75" customHeight="1" thickBot="1">
      <c r="A9" s="26" t="s">
        <v>29</v>
      </c>
      <c r="B9" s="27"/>
      <c r="C9" s="28" t="s">
        <v>0</v>
      </c>
      <c r="D9" s="30" t="s">
        <v>1</v>
      </c>
      <c r="E9" s="32" t="s">
        <v>24</v>
      </c>
      <c r="F9" s="34" t="s">
        <v>25</v>
      </c>
      <c r="G9" s="34" t="s">
        <v>26</v>
      </c>
      <c r="H9" s="24" t="s">
        <v>18</v>
      </c>
    </row>
    <row r="10" spans="1:8" ht="15" thickBot="1">
      <c r="A10" s="21" t="s">
        <v>19</v>
      </c>
      <c r="B10" s="20" t="s">
        <v>20</v>
      </c>
      <c r="C10" s="29"/>
      <c r="D10" s="31"/>
      <c r="E10" s="33"/>
      <c r="F10" s="35"/>
      <c r="G10" s="36"/>
      <c r="H10" s="25"/>
    </row>
    <row r="11" spans="1:8" ht="15" thickBot="1">
      <c r="A11" s="14">
        <v>2284</v>
      </c>
      <c r="B11" s="14">
        <v>1</v>
      </c>
      <c r="C11" s="15" t="s">
        <v>2</v>
      </c>
      <c r="D11" s="16" t="s">
        <v>10</v>
      </c>
      <c r="E11" s="10">
        <v>0.6859884333786277</v>
      </c>
      <c r="F11" s="6">
        <v>0.7754100024777172</v>
      </c>
      <c r="G11" s="7">
        <v>0.6172921694237505</v>
      </c>
      <c r="H11" s="6">
        <v>0.6652631282344155</v>
      </c>
    </row>
    <row r="12" spans="1:8" ht="15.75" thickBot="1">
      <c r="A12" s="3">
        <v>3179</v>
      </c>
      <c r="B12" s="3">
        <v>2</v>
      </c>
      <c r="C12" s="17" t="s">
        <v>2</v>
      </c>
      <c r="D12" s="18" t="s">
        <v>3</v>
      </c>
      <c r="E12" s="19">
        <v>0.6379210239647446</v>
      </c>
      <c r="F12" s="4">
        <v>0.45124768963068534</v>
      </c>
      <c r="G12" s="5">
        <v>0.6670159115192468</v>
      </c>
      <c r="H12" s="4">
        <v>0.7954994707443017</v>
      </c>
    </row>
    <row r="13" spans="1:8" ht="15.75" thickBot="1">
      <c r="A13" s="14">
        <v>3309</v>
      </c>
      <c r="B13" s="14">
        <v>3</v>
      </c>
      <c r="C13" s="15" t="s">
        <v>2</v>
      </c>
      <c r="D13" s="16" t="s">
        <v>7</v>
      </c>
      <c r="E13" s="10">
        <v>0.6299838532943733</v>
      </c>
      <c r="F13" s="6">
        <v>0.6670956332800086</v>
      </c>
      <c r="G13" s="7">
        <v>0.5995843634410328</v>
      </c>
      <c r="H13" s="6">
        <v>0.6232715631620789</v>
      </c>
    </row>
    <row r="14" spans="1:8" ht="15" thickBot="1">
      <c r="A14" s="3">
        <v>3408</v>
      </c>
      <c r="B14" s="3">
        <v>4</v>
      </c>
      <c r="C14" s="17" t="s">
        <v>2</v>
      </c>
      <c r="D14" s="18" t="s">
        <v>15</v>
      </c>
      <c r="E14" s="19">
        <v>0.6227547331658072</v>
      </c>
      <c r="F14" s="4">
        <v>0.5569397335120855</v>
      </c>
      <c r="G14" s="5">
        <v>0.6723382093578172</v>
      </c>
      <c r="H14" s="4">
        <v>0.6389862566275188</v>
      </c>
    </row>
    <row r="15" spans="1:8" ht="15" thickBot="1">
      <c r="A15" s="14">
        <v>3683</v>
      </c>
      <c r="B15" s="14">
        <v>5</v>
      </c>
      <c r="C15" s="15" t="s">
        <v>2</v>
      </c>
      <c r="D15" s="16" t="s">
        <v>4</v>
      </c>
      <c r="E15" s="10">
        <v>0.6053841397377177</v>
      </c>
      <c r="F15" s="6">
        <v>0.657469459357527</v>
      </c>
      <c r="G15" s="7">
        <v>0.5433616906944387</v>
      </c>
      <c r="H15" s="6">
        <v>0.6153212691611873</v>
      </c>
    </row>
    <row r="16" spans="1:8" ht="15" thickBot="1">
      <c r="A16" s="3">
        <v>4184</v>
      </c>
      <c r="B16" s="3">
        <v>6</v>
      </c>
      <c r="C16" s="17" t="s">
        <v>2</v>
      </c>
      <c r="D16" s="18" t="s">
        <v>8</v>
      </c>
      <c r="E16" s="19">
        <v>0.5707071103296014</v>
      </c>
      <c r="F16" s="4">
        <v>0.3806968279842141</v>
      </c>
      <c r="G16" s="5">
        <v>0.6192097657244716</v>
      </c>
      <c r="H16" s="4">
        <v>0.7122147372801187</v>
      </c>
    </row>
    <row r="17" spans="1:8" ht="15" thickBot="1">
      <c r="A17" s="14">
        <v>4291</v>
      </c>
      <c r="B17" s="14">
        <v>7</v>
      </c>
      <c r="C17" s="15" t="s">
        <v>2</v>
      </c>
      <c r="D17" s="16" t="s">
        <v>9</v>
      </c>
      <c r="E17" s="10">
        <v>0.56171354569777</v>
      </c>
      <c r="F17" s="6">
        <v>0.4891493401838758</v>
      </c>
      <c r="G17" s="7">
        <v>0.5816368272892611</v>
      </c>
      <c r="H17" s="6">
        <v>0.614354469620173</v>
      </c>
    </row>
    <row r="18" spans="1:8" ht="15" thickBot="1">
      <c r="A18" s="3">
        <v>4328</v>
      </c>
      <c r="B18" s="3">
        <v>8</v>
      </c>
      <c r="C18" s="17" t="s">
        <v>2</v>
      </c>
      <c r="D18" s="18" t="s">
        <v>6</v>
      </c>
      <c r="E18" s="19">
        <v>0.5592698184907475</v>
      </c>
      <c r="F18" s="4">
        <v>0.37801584722064097</v>
      </c>
      <c r="G18" s="5">
        <v>0.6137757808640161</v>
      </c>
      <c r="H18" s="4">
        <v>0.6860178273875857</v>
      </c>
    </row>
    <row r="19" spans="1:8" ht="15" thickBot="1">
      <c r="A19" s="14">
        <v>4410</v>
      </c>
      <c r="B19" s="14">
        <v>9</v>
      </c>
      <c r="C19" s="15" t="s">
        <v>2</v>
      </c>
      <c r="D19" s="16" t="s">
        <v>16</v>
      </c>
      <c r="E19" s="10">
        <v>0.5533137220315842</v>
      </c>
      <c r="F19" s="6">
        <v>0.5257302869804885</v>
      </c>
      <c r="G19" s="7">
        <v>0.5530832643217715</v>
      </c>
      <c r="H19" s="6">
        <v>0.5811276147924926</v>
      </c>
    </row>
    <row r="20" spans="1:8" ht="15" thickBot="1">
      <c r="A20" s="3">
        <v>4443</v>
      </c>
      <c r="B20" s="3">
        <v>10</v>
      </c>
      <c r="C20" s="17" t="s">
        <v>2</v>
      </c>
      <c r="D20" s="18" t="s">
        <v>11</v>
      </c>
      <c r="E20" s="19">
        <v>0.5502383070728019</v>
      </c>
      <c r="F20" s="4">
        <v>0.4506558244487625</v>
      </c>
      <c r="G20" s="5">
        <v>0.6025463514448419</v>
      </c>
      <c r="H20" s="4">
        <v>0.597512745324801</v>
      </c>
    </row>
    <row r="21" spans="1:8" ht="15" thickBot="1">
      <c r="A21" s="14">
        <v>4927</v>
      </c>
      <c r="B21" s="14">
        <v>11</v>
      </c>
      <c r="C21" s="15" t="s">
        <v>2</v>
      </c>
      <c r="D21" s="16" t="s">
        <v>14</v>
      </c>
      <c r="E21" s="10">
        <v>0.5014749655416721</v>
      </c>
      <c r="F21" s="6">
        <v>0.32824882888048207</v>
      </c>
      <c r="G21" s="7">
        <v>0.5749855915540583</v>
      </c>
      <c r="H21" s="6">
        <v>0.6011904761904762</v>
      </c>
    </row>
    <row r="22" spans="1:8" ht="15" thickBot="1">
      <c r="A22" s="3">
        <v>4965</v>
      </c>
      <c r="B22" s="3">
        <v>12</v>
      </c>
      <c r="C22" s="17" t="s">
        <v>2</v>
      </c>
      <c r="D22" s="18" t="s">
        <v>13</v>
      </c>
      <c r="E22" s="19">
        <v>0.4971116639083005</v>
      </c>
      <c r="F22" s="4">
        <v>0.4688721065392274</v>
      </c>
      <c r="G22" s="5">
        <v>0.6204182412824678</v>
      </c>
      <c r="H22" s="4">
        <v>0.40204464390320643</v>
      </c>
    </row>
    <row r="23" spans="1:8" ht="15" thickBot="1">
      <c r="A23" s="14">
        <v>5461</v>
      </c>
      <c r="B23" s="14">
        <v>13</v>
      </c>
      <c r="C23" s="15" t="s">
        <v>2</v>
      </c>
      <c r="D23" s="16" t="s">
        <v>12</v>
      </c>
      <c r="E23" s="10">
        <v>0.4009133682930074</v>
      </c>
      <c r="F23" s="6">
        <v>0.18038068706472554</v>
      </c>
      <c r="G23" s="7">
        <v>0.5426476356776475</v>
      </c>
      <c r="H23" s="6">
        <v>0.4797117821366491</v>
      </c>
    </row>
    <row r="24" spans="1:8" ht="15" thickBot="1">
      <c r="A24" s="3">
        <v>5469</v>
      </c>
      <c r="B24" s="3">
        <v>14</v>
      </c>
      <c r="C24" s="17" t="s">
        <v>2</v>
      </c>
      <c r="D24" s="18" t="s">
        <v>5</v>
      </c>
      <c r="E24" s="19">
        <v>0.39879687167729116</v>
      </c>
      <c r="F24" s="4">
        <v>0.18296757743319353</v>
      </c>
      <c r="G24" s="5">
        <v>0.6109065267073458</v>
      </c>
      <c r="H24" s="4">
        <v>0.4025165108913343</v>
      </c>
    </row>
    <row r="25" spans="1:8" ht="15" thickBot="1">
      <c r="A25" s="14">
        <v>5489</v>
      </c>
      <c r="B25" s="14">
        <v>15</v>
      </c>
      <c r="C25" s="15" t="s">
        <v>2</v>
      </c>
      <c r="D25" s="16" t="s">
        <v>28</v>
      </c>
      <c r="E25" s="10">
        <v>0.383217869677674</v>
      </c>
      <c r="F25" s="6">
        <v>0.24931534057034538</v>
      </c>
      <c r="G25" s="7">
        <v>0.5679382865902523</v>
      </c>
      <c r="H25" s="6">
        <v>0.33239998187242437</v>
      </c>
    </row>
    <row r="26" spans="1:8" ht="14.25">
      <c r="A26" s="3" t="s">
        <v>33</v>
      </c>
      <c r="B26" s="3" t="s">
        <v>33</v>
      </c>
      <c r="C26" s="17" t="s">
        <v>2</v>
      </c>
      <c r="D26" s="18" t="s">
        <v>17</v>
      </c>
      <c r="E26" s="19" t="s">
        <v>33</v>
      </c>
      <c r="F26" s="4" t="s">
        <v>33</v>
      </c>
      <c r="G26" s="5">
        <v>0.5697495082807245</v>
      </c>
      <c r="H26" s="4">
        <v>0.6532288609662968</v>
      </c>
    </row>
    <row r="28" ht="12.75">
      <c r="B28" s="11" t="s">
        <v>34</v>
      </c>
    </row>
  </sheetData>
  <sheetProtection password="CDF8" sheet="1" objects="1" scenarios="1"/>
  <mergeCells count="18">
    <mergeCell ref="E3:E4"/>
    <mergeCell ref="C5:D5"/>
    <mergeCell ref="C6:D6"/>
    <mergeCell ref="C7:D7"/>
    <mergeCell ref="A8:B8"/>
    <mergeCell ref="C8:D8"/>
    <mergeCell ref="A3:B7"/>
    <mergeCell ref="C3:D4"/>
    <mergeCell ref="F3:F4"/>
    <mergeCell ref="H9:H10"/>
    <mergeCell ref="A9:B9"/>
    <mergeCell ref="C9:C10"/>
    <mergeCell ref="D9:D10"/>
    <mergeCell ref="E9:E10"/>
    <mergeCell ref="F9:F10"/>
    <mergeCell ref="G9:G10"/>
    <mergeCell ref="G3:G4"/>
    <mergeCell ref="H3:H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pane xSplit="2" ySplit="10" topLeftCell="C11" activePane="bottomRight" state="frozen"/>
      <selection pane="topLeft" activeCell="A8" sqref="A8:B8"/>
      <selection pane="topRight" activeCell="A8" sqref="A8:B8"/>
      <selection pane="bottomLeft" activeCell="A8" sqref="A8:B8"/>
      <selection pane="bottomRight" activeCell="A8" sqref="A8:B8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218" width="9.140625" style="2" customWidth="1"/>
    <col min="219" max="219" width="19.57421875" style="2" customWidth="1"/>
    <col min="220" max="220" width="9.421875" style="2" customWidth="1"/>
    <col min="221" max="221" width="16.421875" style="2" customWidth="1"/>
    <col min="222" max="222" width="19.57421875" style="2" customWidth="1"/>
    <col min="223" max="223" width="15.7109375" style="2" customWidth="1"/>
    <col min="224" max="224" width="11.28125" style="2" customWidth="1"/>
    <col min="225" max="225" width="16.7109375" style="2" customWidth="1"/>
    <col min="226" max="226" width="4.140625" style="2" customWidth="1"/>
    <col min="227" max="227" width="3.8515625" style="2" customWidth="1"/>
    <col min="228" max="228" width="4.28125" style="2" customWidth="1"/>
    <col min="229" max="231" width="4.00390625" style="2" customWidth="1"/>
    <col min="232" max="232" width="3.8515625" style="2" customWidth="1"/>
    <col min="233" max="234" width="4.28125" style="2" customWidth="1"/>
    <col min="235" max="236" width="4.140625" style="2" customWidth="1"/>
    <col min="237" max="238" width="3.8515625" style="2" customWidth="1"/>
    <col min="239" max="239" width="3.57421875" style="2" customWidth="1"/>
    <col min="240" max="240" width="4.00390625" style="2" customWidth="1"/>
    <col min="241" max="242" width="4.140625" style="2" customWidth="1"/>
    <col min="243" max="244" width="4.00390625" style="2" customWidth="1"/>
    <col min="245" max="245" width="3.8515625" style="2" customWidth="1"/>
    <col min="246" max="246" width="4.140625" style="2" customWidth="1"/>
    <col min="247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3" t="s">
        <v>27</v>
      </c>
      <c r="B3" s="44"/>
      <c r="C3" s="47" t="s">
        <v>2</v>
      </c>
      <c r="D3" s="48"/>
      <c r="E3" s="22" t="s">
        <v>24</v>
      </c>
      <c r="F3" s="51" t="s">
        <v>25</v>
      </c>
      <c r="G3" s="22" t="s">
        <v>26</v>
      </c>
      <c r="H3" s="37" t="s">
        <v>18</v>
      </c>
    </row>
    <row r="4" spans="1:8" ht="14.25" customHeight="1" thickBot="1">
      <c r="A4" s="45"/>
      <c r="B4" s="46"/>
      <c r="C4" s="49"/>
      <c r="D4" s="50"/>
      <c r="E4" s="23"/>
      <c r="F4" s="52"/>
      <c r="G4" s="23"/>
      <c r="H4" s="38"/>
    </row>
    <row r="5" spans="1:8" ht="14.25" customHeight="1" thickBot="1">
      <c r="A5" s="45"/>
      <c r="B5" s="46"/>
      <c r="C5" s="39" t="s">
        <v>32</v>
      </c>
      <c r="D5" s="40"/>
      <c r="E5" s="8">
        <v>0.744058837762663</v>
      </c>
      <c r="F5" s="10">
        <v>0.7023109549066062</v>
      </c>
      <c r="G5" s="8">
        <v>0.7614904640268655</v>
      </c>
      <c r="H5" s="9">
        <v>0.7683750943545171</v>
      </c>
    </row>
    <row r="6" spans="1:8" ht="14.25" customHeight="1" thickBot="1">
      <c r="A6" s="45"/>
      <c r="B6" s="46"/>
      <c r="C6" s="39" t="s">
        <v>21</v>
      </c>
      <c r="D6" s="40"/>
      <c r="E6" s="8">
        <f>MEDIAN(E$11:E$65536)</f>
        <v>0.5592698184907475</v>
      </c>
      <c r="F6" s="10">
        <f>MEDIAN(F$11:F$65536)</f>
        <v>0.45124768963068534</v>
      </c>
      <c r="G6" s="8">
        <f>MEDIAN(G$11:G$65536)</f>
        <v>0.6010653574429374</v>
      </c>
      <c r="H6" s="9">
        <f>MEDIAN(H$11:H$65536)</f>
        <v>0.6148378693906802</v>
      </c>
    </row>
    <row r="7" spans="1:8" ht="14.25" customHeight="1" thickBot="1">
      <c r="A7" s="45"/>
      <c r="B7" s="46"/>
      <c r="C7" s="39" t="s">
        <v>22</v>
      </c>
      <c r="D7" s="40"/>
      <c r="E7" s="8">
        <f>MAX(E$11:E$65536)</f>
        <v>0.6859884333786277</v>
      </c>
      <c r="F7" s="10">
        <f>MAX(F$11:F$65536)</f>
        <v>0.7754100024777172</v>
      </c>
      <c r="G7" s="8">
        <f>MAX(G$11:G$65536)</f>
        <v>0.6723382093578172</v>
      </c>
      <c r="H7" s="9">
        <f>MAX(H$11:H$65536)</f>
        <v>0.7954994707443017</v>
      </c>
    </row>
    <row r="8" spans="1:8" ht="14.25" customHeight="1" thickBot="1">
      <c r="A8" s="41" t="s">
        <v>36</v>
      </c>
      <c r="B8" s="42"/>
      <c r="C8" s="39" t="s">
        <v>23</v>
      </c>
      <c r="D8" s="40"/>
      <c r="E8" s="8">
        <f>MIN(E$11:E$65536)</f>
        <v>0.383217869677674</v>
      </c>
      <c r="F8" s="10">
        <f>MIN(F$11:F$65536)</f>
        <v>0.18038068706472554</v>
      </c>
      <c r="G8" s="8">
        <f>MIN(G$11:G$65536)</f>
        <v>0.5426476356776475</v>
      </c>
      <c r="H8" s="9">
        <f>MIN(H$11:H$65536)</f>
        <v>0.33239998187242437</v>
      </c>
    </row>
    <row r="9" spans="1:8" ht="15.75" customHeight="1" thickBot="1">
      <c r="A9" s="26" t="s">
        <v>35</v>
      </c>
      <c r="B9" s="27"/>
      <c r="C9" s="28" t="s">
        <v>0</v>
      </c>
      <c r="D9" s="30" t="s">
        <v>1</v>
      </c>
      <c r="E9" s="34" t="s">
        <v>24</v>
      </c>
      <c r="F9" s="32" t="s">
        <v>25</v>
      </c>
      <c r="G9" s="34" t="s">
        <v>26</v>
      </c>
      <c r="H9" s="24" t="s">
        <v>18</v>
      </c>
    </row>
    <row r="10" spans="1:8" ht="15" thickBot="1">
      <c r="A10" s="21" t="s">
        <v>19</v>
      </c>
      <c r="B10" s="20" t="s">
        <v>20</v>
      </c>
      <c r="C10" s="29"/>
      <c r="D10" s="31"/>
      <c r="E10" s="36"/>
      <c r="F10" s="33"/>
      <c r="G10" s="36"/>
      <c r="H10" s="25"/>
    </row>
    <row r="11" spans="1:8" ht="15" thickBot="1">
      <c r="A11" s="14">
        <v>124</v>
      </c>
      <c r="B11" s="14">
        <v>1</v>
      </c>
      <c r="C11" s="15" t="s">
        <v>2</v>
      </c>
      <c r="D11" s="16" t="s">
        <v>10</v>
      </c>
      <c r="E11" s="7">
        <v>0.6859884333786277</v>
      </c>
      <c r="F11" s="10">
        <v>0.7754100024777172</v>
      </c>
      <c r="G11" s="7">
        <v>0.6172921694237505</v>
      </c>
      <c r="H11" s="6">
        <v>0.6652631282344155</v>
      </c>
    </row>
    <row r="12" spans="1:8" ht="15.75" thickBot="1">
      <c r="A12" s="3">
        <v>628</v>
      </c>
      <c r="B12" s="3">
        <v>2</v>
      </c>
      <c r="C12" s="17" t="s">
        <v>2</v>
      </c>
      <c r="D12" s="18" t="s">
        <v>7</v>
      </c>
      <c r="E12" s="5">
        <v>0.6299838532943733</v>
      </c>
      <c r="F12" s="19">
        <v>0.6670956332800086</v>
      </c>
      <c r="G12" s="5">
        <v>0.5995843634410328</v>
      </c>
      <c r="H12" s="4">
        <v>0.6232715631620789</v>
      </c>
    </row>
    <row r="13" spans="1:8" ht="15.75" thickBot="1">
      <c r="A13" s="14">
        <v>687</v>
      </c>
      <c r="B13" s="14">
        <v>3</v>
      </c>
      <c r="C13" s="15" t="s">
        <v>2</v>
      </c>
      <c r="D13" s="16" t="s">
        <v>4</v>
      </c>
      <c r="E13" s="7">
        <v>0.6053841397377177</v>
      </c>
      <c r="F13" s="10">
        <v>0.657469459357527</v>
      </c>
      <c r="G13" s="7">
        <v>0.5433616906944387</v>
      </c>
      <c r="H13" s="6">
        <v>0.6153212691611873</v>
      </c>
    </row>
    <row r="14" spans="1:8" ht="15" thickBot="1">
      <c r="A14" s="3">
        <v>1560</v>
      </c>
      <c r="B14" s="3">
        <v>4</v>
      </c>
      <c r="C14" s="17" t="s">
        <v>2</v>
      </c>
      <c r="D14" s="18" t="s">
        <v>15</v>
      </c>
      <c r="E14" s="5">
        <v>0.6227547331658072</v>
      </c>
      <c r="F14" s="19">
        <v>0.5569397335120855</v>
      </c>
      <c r="G14" s="5">
        <v>0.6723382093578172</v>
      </c>
      <c r="H14" s="4">
        <v>0.6389862566275188</v>
      </c>
    </row>
    <row r="15" spans="1:8" ht="15" thickBot="1">
      <c r="A15" s="14">
        <v>1914</v>
      </c>
      <c r="B15" s="14">
        <v>5</v>
      </c>
      <c r="C15" s="15" t="s">
        <v>2</v>
      </c>
      <c r="D15" s="16" t="s">
        <v>16</v>
      </c>
      <c r="E15" s="7">
        <v>0.5533137220315842</v>
      </c>
      <c r="F15" s="10">
        <v>0.5257302869804885</v>
      </c>
      <c r="G15" s="7">
        <v>0.5530832643217715</v>
      </c>
      <c r="H15" s="6">
        <v>0.5811276147924926</v>
      </c>
    </row>
    <row r="16" spans="1:8" ht="15" thickBot="1">
      <c r="A16" s="3">
        <v>2421</v>
      </c>
      <c r="B16" s="3">
        <v>6</v>
      </c>
      <c r="C16" s="17" t="s">
        <v>2</v>
      </c>
      <c r="D16" s="18" t="s">
        <v>9</v>
      </c>
      <c r="E16" s="5">
        <v>0.56171354569777</v>
      </c>
      <c r="F16" s="19">
        <v>0.4891493401838758</v>
      </c>
      <c r="G16" s="5">
        <v>0.5816368272892611</v>
      </c>
      <c r="H16" s="4">
        <v>0.614354469620173</v>
      </c>
    </row>
    <row r="17" spans="1:8" ht="15" thickBot="1">
      <c r="A17" s="14">
        <v>2737</v>
      </c>
      <c r="B17" s="14">
        <v>7</v>
      </c>
      <c r="C17" s="15" t="s">
        <v>2</v>
      </c>
      <c r="D17" s="16" t="s">
        <v>13</v>
      </c>
      <c r="E17" s="7">
        <v>0.4971116639083005</v>
      </c>
      <c r="F17" s="10">
        <v>0.4688721065392274</v>
      </c>
      <c r="G17" s="7">
        <v>0.6204182412824678</v>
      </c>
      <c r="H17" s="6">
        <v>0.40204464390320643</v>
      </c>
    </row>
    <row r="18" spans="1:8" ht="15" thickBot="1">
      <c r="A18" s="3">
        <v>3027</v>
      </c>
      <c r="B18" s="3">
        <v>8</v>
      </c>
      <c r="C18" s="17" t="s">
        <v>2</v>
      </c>
      <c r="D18" s="18" t="s">
        <v>3</v>
      </c>
      <c r="E18" s="5">
        <v>0.6379210239647446</v>
      </c>
      <c r="F18" s="19">
        <v>0.45124768963068534</v>
      </c>
      <c r="G18" s="5">
        <v>0.6670159115192468</v>
      </c>
      <c r="H18" s="4">
        <v>0.7954994707443017</v>
      </c>
    </row>
    <row r="19" spans="1:8" ht="15" thickBot="1">
      <c r="A19" s="14">
        <v>3041</v>
      </c>
      <c r="B19" s="14">
        <v>9</v>
      </c>
      <c r="C19" s="15" t="s">
        <v>2</v>
      </c>
      <c r="D19" s="16" t="s">
        <v>11</v>
      </c>
      <c r="E19" s="7">
        <v>0.5502383070728019</v>
      </c>
      <c r="F19" s="10">
        <v>0.4506558244487625</v>
      </c>
      <c r="G19" s="7">
        <v>0.6025463514448419</v>
      </c>
      <c r="H19" s="6">
        <v>0.597512745324801</v>
      </c>
    </row>
    <row r="20" spans="1:8" ht="15" thickBot="1">
      <c r="A20" s="3">
        <v>4277</v>
      </c>
      <c r="B20" s="3">
        <v>10</v>
      </c>
      <c r="C20" s="17" t="s">
        <v>2</v>
      </c>
      <c r="D20" s="18" t="s">
        <v>8</v>
      </c>
      <c r="E20" s="5">
        <v>0.5707071103296014</v>
      </c>
      <c r="F20" s="19">
        <v>0.3806968279842141</v>
      </c>
      <c r="G20" s="5">
        <v>0.6192097657244716</v>
      </c>
      <c r="H20" s="4">
        <v>0.7122147372801187</v>
      </c>
    </row>
    <row r="21" spans="1:8" ht="15" thickBot="1">
      <c r="A21" s="14">
        <v>4328</v>
      </c>
      <c r="B21" s="14">
        <v>11</v>
      </c>
      <c r="C21" s="15" t="s">
        <v>2</v>
      </c>
      <c r="D21" s="16" t="s">
        <v>6</v>
      </c>
      <c r="E21" s="7">
        <v>0.5592698184907475</v>
      </c>
      <c r="F21" s="10">
        <v>0.37801584722064097</v>
      </c>
      <c r="G21" s="7">
        <v>0.6137757808640161</v>
      </c>
      <c r="H21" s="6">
        <v>0.6860178273875857</v>
      </c>
    </row>
    <row r="22" spans="1:8" ht="15" thickBot="1">
      <c r="A22" s="3">
        <v>4964</v>
      </c>
      <c r="B22" s="3">
        <v>12</v>
      </c>
      <c r="C22" s="17" t="s">
        <v>2</v>
      </c>
      <c r="D22" s="18" t="s">
        <v>14</v>
      </c>
      <c r="E22" s="5">
        <v>0.5014749655416721</v>
      </c>
      <c r="F22" s="19">
        <v>0.32824882888048207</v>
      </c>
      <c r="G22" s="5">
        <v>0.5749855915540583</v>
      </c>
      <c r="H22" s="4">
        <v>0.6011904761904762</v>
      </c>
    </row>
    <row r="23" spans="1:8" ht="15" thickBot="1">
      <c r="A23" s="14">
        <v>5378</v>
      </c>
      <c r="B23" s="14">
        <v>13</v>
      </c>
      <c r="C23" s="15" t="s">
        <v>2</v>
      </c>
      <c r="D23" s="16" t="s">
        <v>28</v>
      </c>
      <c r="E23" s="7">
        <v>0.383217869677674</v>
      </c>
      <c r="F23" s="10">
        <v>0.24931534057034538</v>
      </c>
      <c r="G23" s="7">
        <v>0.5679382865902523</v>
      </c>
      <c r="H23" s="6">
        <v>0.33239998187242437</v>
      </c>
    </row>
    <row r="24" spans="1:8" ht="15" thickBot="1">
      <c r="A24" s="3">
        <v>5500</v>
      </c>
      <c r="B24" s="3">
        <v>14</v>
      </c>
      <c r="C24" s="17" t="s">
        <v>2</v>
      </c>
      <c r="D24" s="18" t="s">
        <v>5</v>
      </c>
      <c r="E24" s="5">
        <v>0.39879687167729116</v>
      </c>
      <c r="F24" s="19">
        <v>0.18296757743319353</v>
      </c>
      <c r="G24" s="5">
        <v>0.6109065267073458</v>
      </c>
      <c r="H24" s="4">
        <v>0.4025165108913343</v>
      </c>
    </row>
    <row r="25" spans="1:8" ht="15" thickBot="1">
      <c r="A25" s="14">
        <v>5502</v>
      </c>
      <c r="B25" s="14">
        <v>15</v>
      </c>
      <c r="C25" s="15" t="s">
        <v>2</v>
      </c>
      <c r="D25" s="16" t="s">
        <v>12</v>
      </c>
      <c r="E25" s="7">
        <v>0.4009133682930074</v>
      </c>
      <c r="F25" s="10">
        <v>0.18038068706472554</v>
      </c>
      <c r="G25" s="7">
        <v>0.5426476356776475</v>
      </c>
      <c r="H25" s="6">
        <v>0.4797117821366491</v>
      </c>
    </row>
    <row r="26" spans="1:8" ht="14.25">
      <c r="A26" s="3" t="s">
        <v>33</v>
      </c>
      <c r="B26" s="3" t="s">
        <v>33</v>
      </c>
      <c r="C26" s="17" t="s">
        <v>2</v>
      </c>
      <c r="D26" s="18" t="s">
        <v>17</v>
      </c>
      <c r="E26" s="5" t="s">
        <v>33</v>
      </c>
      <c r="F26" s="19" t="s">
        <v>33</v>
      </c>
      <c r="G26" s="5">
        <v>0.5697495082807245</v>
      </c>
      <c r="H26" s="4">
        <v>0.6532288609662968</v>
      </c>
    </row>
    <row r="28" ht="12.75">
      <c r="B28" s="11" t="s">
        <v>34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pane xSplit="2" ySplit="10" topLeftCell="C11" activePane="bottomRight" state="frozen"/>
      <selection pane="topLeft" activeCell="A8" sqref="A8:B8"/>
      <selection pane="topRight" activeCell="A8" sqref="A8:B8"/>
      <selection pane="bottomLeft" activeCell="A8" sqref="A8:B8"/>
      <selection pane="bottomRight" activeCell="A8" sqref="A8:B8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219" width="9.140625" style="2" customWidth="1"/>
    <col min="220" max="220" width="19.57421875" style="2" customWidth="1"/>
    <col min="221" max="221" width="9.421875" style="2" customWidth="1"/>
    <col min="222" max="222" width="16.421875" style="2" customWidth="1"/>
    <col min="223" max="223" width="19.57421875" style="2" customWidth="1"/>
    <col min="224" max="224" width="15.7109375" style="2" customWidth="1"/>
    <col min="225" max="225" width="11.28125" style="2" customWidth="1"/>
    <col min="226" max="226" width="16.7109375" style="2" customWidth="1"/>
    <col min="227" max="227" width="4.140625" style="2" customWidth="1"/>
    <col min="228" max="228" width="3.8515625" style="2" customWidth="1"/>
    <col min="229" max="229" width="4.28125" style="2" customWidth="1"/>
    <col min="230" max="232" width="4.00390625" style="2" customWidth="1"/>
    <col min="233" max="233" width="3.8515625" style="2" customWidth="1"/>
    <col min="234" max="235" width="4.28125" style="2" customWidth="1"/>
    <col min="236" max="237" width="4.140625" style="2" customWidth="1"/>
    <col min="238" max="239" width="3.8515625" style="2" customWidth="1"/>
    <col min="240" max="240" width="3.57421875" style="2" customWidth="1"/>
    <col min="241" max="241" width="4.00390625" style="2" customWidth="1"/>
    <col min="242" max="243" width="4.140625" style="2" customWidth="1"/>
    <col min="244" max="245" width="4.00390625" style="2" customWidth="1"/>
    <col min="246" max="246" width="3.8515625" style="2" customWidth="1"/>
    <col min="247" max="247" width="4.140625" style="2" customWidth="1"/>
    <col min="248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3" t="s">
        <v>27</v>
      </c>
      <c r="B3" s="44"/>
      <c r="C3" s="47" t="s">
        <v>2</v>
      </c>
      <c r="D3" s="48"/>
      <c r="E3" s="58" t="s">
        <v>24</v>
      </c>
      <c r="F3" s="58" t="s">
        <v>25</v>
      </c>
      <c r="G3" s="51" t="s">
        <v>26</v>
      </c>
      <c r="H3" s="60" t="s">
        <v>18</v>
      </c>
    </row>
    <row r="4" spans="1:8" ht="14.25" customHeight="1" thickBot="1">
      <c r="A4" s="45"/>
      <c r="B4" s="46"/>
      <c r="C4" s="49"/>
      <c r="D4" s="50"/>
      <c r="E4" s="59"/>
      <c r="F4" s="59"/>
      <c r="G4" s="52"/>
      <c r="H4" s="61"/>
    </row>
    <row r="5" spans="1:8" ht="14.25" customHeight="1" thickBot="1">
      <c r="A5" s="45"/>
      <c r="B5" s="46"/>
      <c r="C5" s="39" t="s">
        <v>32</v>
      </c>
      <c r="D5" s="40"/>
      <c r="E5" s="8">
        <v>0.744058837762663</v>
      </c>
      <c r="F5" s="8">
        <v>0.7023109549066062</v>
      </c>
      <c r="G5" s="10">
        <v>0.7614904640268655</v>
      </c>
      <c r="H5" s="9">
        <v>0.7683750943545171</v>
      </c>
    </row>
    <row r="6" spans="1:8" ht="14.25" customHeight="1" thickBot="1">
      <c r="A6" s="45"/>
      <c r="B6" s="46"/>
      <c r="C6" s="39" t="s">
        <v>21</v>
      </c>
      <c r="D6" s="40"/>
      <c r="E6" s="8">
        <f>MEDIAN(E$11:E$65536)</f>
        <v>0.5592698184907475</v>
      </c>
      <c r="F6" s="8">
        <f>MEDIAN(F$11:F$65536)</f>
        <v>0.45124768963068534</v>
      </c>
      <c r="G6" s="10">
        <f>MEDIAN(G$11:G$65536)</f>
        <v>0.6010653574429374</v>
      </c>
      <c r="H6" s="9">
        <f>MEDIAN(H$11:H$65536)</f>
        <v>0.6148378693906802</v>
      </c>
    </row>
    <row r="7" spans="1:8" ht="14.25" customHeight="1" thickBot="1">
      <c r="A7" s="45"/>
      <c r="B7" s="46"/>
      <c r="C7" s="39" t="s">
        <v>22</v>
      </c>
      <c r="D7" s="40"/>
      <c r="E7" s="8">
        <f>MAX(E$11:E$65536)</f>
        <v>0.6859884333786277</v>
      </c>
      <c r="F7" s="8">
        <f>MAX(F$11:F$65536)</f>
        <v>0.7754100024777172</v>
      </c>
      <c r="G7" s="10">
        <f>MAX(G$11:G$65536)</f>
        <v>0.6723382093578172</v>
      </c>
      <c r="H7" s="9">
        <f>MAX(H$11:H$65536)</f>
        <v>0.7954994707443017</v>
      </c>
    </row>
    <row r="8" spans="1:8" ht="14.25" customHeight="1" thickBot="1">
      <c r="A8" s="41" t="s">
        <v>36</v>
      </c>
      <c r="B8" s="42"/>
      <c r="C8" s="39" t="s">
        <v>23</v>
      </c>
      <c r="D8" s="40"/>
      <c r="E8" s="8">
        <f>MIN(E$11:E$65536)</f>
        <v>0.383217869677674</v>
      </c>
      <c r="F8" s="8">
        <f>MIN(F$11:F$65536)</f>
        <v>0.18038068706472554</v>
      </c>
      <c r="G8" s="10">
        <f>MIN(G$11:G$65536)</f>
        <v>0.5426476356776475</v>
      </c>
      <c r="H8" s="9">
        <f>MIN(H$11:H$65536)</f>
        <v>0.33239998187242437</v>
      </c>
    </row>
    <row r="9" spans="1:8" ht="15.75" customHeight="1" thickBot="1">
      <c r="A9" s="26" t="s">
        <v>31</v>
      </c>
      <c r="B9" s="27"/>
      <c r="C9" s="28" t="s">
        <v>0</v>
      </c>
      <c r="D9" s="30" t="s">
        <v>1</v>
      </c>
      <c r="E9" s="53" t="s">
        <v>24</v>
      </c>
      <c r="F9" s="53" t="s">
        <v>25</v>
      </c>
      <c r="G9" s="32" t="s">
        <v>26</v>
      </c>
      <c r="H9" s="55" t="s">
        <v>18</v>
      </c>
    </row>
    <row r="10" spans="1:8" ht="15" thickBot="1">
      <c r="A10" s="21" t="s">
        <v>19</v>
      </c>
      <c r="B10" s="20" t="s">
        <v>20</v>
      </c>
      <c r="C10" s="29"/>
      <c r="D10" s="31"/>
      <c r="E10" s="57"/>
      <c r="F10" s="54"/>
      <c r="G10" s="33"/>
      <c r="H10" s="56"/>
    </row>
    <row r="11" spans="1:8" ht="15" thickBot="1">
      <c r="A11" s="14">
        <v>3965</v>
      </c>
      <c r="B11" s="14">
        <v>1</v>
      </c>
      <c r="C11" s="15" t="s">
        <v>2</v>
      </c>
      <c r="D11" s="16" t="s">
        <v>15</v>
      </c>
      <c r="E11" s="7">
        <v>0.6227547331658072</v>
      </c>
      <c r="F11" s="6">
        <v>0.5569397335120855</v>
      </c>
      <c r="G11" s="10">
        <v>0.6723382093578172</v>
      </c>
      <c r="H11" s="6">
        <v>0.6389862566275188</v>
      </c>
    </row>
    <row r="12" spans="1:8" ht="15.75" thickBot="1">
      <c r="A12" s="3">
        <v>4032</v>
      </c>
      <c r="B12" s="3">
        <v>2</v>
      </c>
      <c r="C12" s="17" t="s">
        <v>2</v>
      </c>
      <c r="D12" s="18" t="s">
        <v>3</v>
      </c>
      <c r="E12" s="5">
        <v>0.6379210239647446</v>
      </c>
      <c r="F12" s="4">
        <v>0.45124768963068534</v>
      </c>
      <c r="G12" s="19">
        <v>0.6670159115192468</v>
      </c>
      <c r="H12" s="4">
        <v>0.7954994707443017</v>
      </c>
    </row>
    <row r="13" spans="1:8" ht="15.75" thickBot="1">
      <c r="A13" s="14">
        <v>4597</v>
      </c>
      <c r="B13" s="14">
        <v>3</v>
      </c>
      <c r="C13" s="15" t="s">
        <v>2</v>
      </c>
      <c r="D13" s="16" t="s">
        <v>13</v>
      </c>
      <c r="E13" s="7">
        <v>0.4971116639083005</v>
      </c>
      <c r="F13" s="6">
        <v>0.4688721065392274</v>
      </c>
      <c r="G13" s="10">
        <v>0.6204182412824678</v>
      </c>
      <c r="H13" s="6">
        <v>0.40204464390320643</v>
      </c>
    </row>
    <row r="14" spans="1:8" ht="15" thickBot="1">
      <c r="A14" s="3">
        <v>4606</v>
      </c>
      <c r="B14" s="3">
        <v>4</v>
      </c>
      <c r="C14" s="17" t="s">
        <v>2</v>
      </c>
      <c r="D14" s="18" t="s">
        <v>8</v>
      </c>
      <c r="E14" s="5">
        <v>0.5707071103296014</v>
      </c>
      <c r="F14" s="4">
        <v>0.3806968279842141</v>
      </c>
      <c r="G14" s="19">
        <v>0.6192097657244716</v>
      </c>
      <c r="H14" s="4">
        <v>0.7122147372801187</v>
      </c>
    </row>
    <row r="15" spans="1:8" ht="15" thickBot="1">
      <c r="A15" s="14">
        <v>4626</v>
      </c>
      <c r="B15" s="14">
        <v>5</v>
      </c>
      <c r="C15" s="15" t="s">
        <v>2</v>
      </c>
      <c r="D15" s="16" t="s">
        <v>10</v>
      </c>
      <c r="E15" s="7">
        <v>0.6859884333786277</v>
      </c>
      <c r="F15" s="6">
        <v>0.7754100024777172</v>
      </c>
      <c r="G15" s="10">
        <v>0.6172921694237505</v>
      </c>
      <c r="H15" s="6">
        <v>0.6652631282344155</v>
      </c>
    </row>
    <row r="16" spans="1:8" ht="15" thickBot="1">
      <c r="A16" s="3">
        <v>4678</v>
      </c>
      <c r="B16" s="3">
        <v>6</v>
      </c>
      <c r="C16" s="17" t="s">
        <v>2</v>
      </c>
      <c r="D16" s="18" t="s">
        <v>6</v>
      </c>
      <c r="E16" s="5">
        <v>0.5592698184907475</v>
      </c>
      <c r="F16" s="4">
        <v>0.37801584722064097</v>
      </c>
      <c r="G16" s="19">
        <v>0.6137757808640161</v>
      </c>
      <c r="H16" s="4">
        <v>0.6860178273875857</v>
      </c>
    </row>
    <row r="17" spans="1:8" ht="15" thickBot="1">
      <c r="A17" s="14">
        <v>4709</v>
      </c>
      <c r="B17" s="14">
        <v>7</v>
      </c>
      <c r="C17" s="15" t="s">
        <v>2</v>
      </c>
      <c r="D17" s="16" t="s">
        <v>5</v>
      </c>
      <c r="E17" s="7">
        <v>0.39879687167729116</v>
      </c>
      <c r="F17" s="6">
        <v>0.18296757743319353</v>
      </c>
      <c r="G17" s="10">
        <v>0.6109065267073458</v>
      </c>
      <c r="H17" s="6">
        <v>0.4025165108913343</v>
      </c>
    </row>
    <row r="18" spans="1:8" ht="15" thickBot="1">
      <c r="A18" s="3">
        <v>4795</v>
      </c>
      <c r="B18" s="3">
        <v>8</v>
      </c>
      <c r="C18" s="17" t="s">
        <v>2</v>
      </c>
      <c r="D18" s="18" t="s">
        <v>11</v>
      </c>
      <c r="E18" s="5">
        <v>0.5502383070728019</v>
      </c>
      <c r="F18" s="4">
        <v>0.4506558244487625</v>
      </c>
      <c r="G18" s="19">
        <v>0.6025463514448419</v>
      </c>
      <c r="H18" s="4">
        <v>0.597512745324801</v>
      </c>
    </row>
    <row r="19" spans="1:8" ht="15" thickBot="1">
      <c r="A19" s="14">
        <v>4833</v>
      </c>
      <c r="B19" s="14">
        <v>9</v>
      </c>
      <c r="C19" s="15" t="s">
        <v>2</v>
      </c>
      <c r="D19" s="16" t="s">
        <v>7</v>
      </c>
      <c r="E19" s="7">
        <v>0.6299838532943733</v>
      </c>
      <c r="F19" s="6">
        <v>0.6670956332800086</v>
      </c>
      <c r="G19" s="10">
        <v>0.5995843634410328</v>
      </c>
      <c r="H19" s="6">
        <v>0.6232715631620789</v>
      </c>
    </row>
    <row r="20" spans="1:8" ht="15" thickBot="1">
      <c r="A20" s="3">
        <v>4984</v>
      </c>
      <c r="B20" s="3">
        <v>10</v>
      </c>
      <c r="C20" s="17" t="s">
        <v>2</v>
      </c>
      <c r="D20" s="18" t="s">
        <v>9</v>
      </c>
      <c r="E20" s="5">
        <v>0.56171354569777</v>
      </c>
      <c r="F20" s="4">
        <v>0.4891493401838758</v>
      </c>
      <c r="G20" s="19">
        <v>0.5816368272892611</v>
      </c>
      <c r="H20" s="4">
        <v>0.614354469620173</v>
      </c>
    </row>
    <row r="21" spans="1:8" ht="15" thickBot="1">
      <c r="A21" s="14">
        <v>5031</v>
      </c>
      <c r="B21" s="14">
        <v>11</v>
      </c>
      <c r="C21" s="15" t="s">
        <v>2</v>
      </c>
      <c r="D21" s="16" t="s">
        <v>14</v>
      </c>
      <c r="E21" s="7">
        <v>0.5014749655416721</v>
      </c>
      <c r="F21" s="6">
        <v>0.32824882888048207</v>
      </c>
      <c r="G21" s="10">
        <v>0.5749855915540583</v>
      </c>
      <c r="H21" s="6">
        <v>0.6011904761904762</v>
      </c>
    </row>
    <row r="22" spans="1:8" ht="15" thickBot="1">
      <c r="A22" s="3">
        <v>5073</v>
      </c>
      <c r="B22" s="3">
        <v>12</v>
      </c>
      <c r="C22" s="17" t="s">
        <v>2</v>
      </c>
      <c r="D22" s="18" t="s">
        <v>17</v>
      </c>
      <c r="E22" s="5" t="s">
        <v>33</v>
      </c>
      <c r="F22" s="4" t="s">
        <v>33</v>
      </c>
      <c r="G22" s="19">
        <v>0.5697495082807245</v>
      </c>
      <c r="H22" s="4">
        <v>0.6532288609662968</v>
      </c>
    </row>
    <row r="23" spans="1:8" ht="15" thickBot="1">
      <c r="A23" s="14">
        <v>5092</v>
      </c>
      <c r="B23" s="14">
        <v>13</v>
      </c>
      <c r="C23" s="15" t="s">
        <v>2</v>
      </c>
      <c r="D23" s="16" t="s">
        <v>28</v>
      </c>
      <c r="E23" s="7">
        <v>0.383217869677674</v>
      </c>
      <c r="F23" s="6">
        <v>0.24931534057034538</v>
      </c>
      <c r="G23" s="10">
        <v>0.5679382865902523</v>
      </c>
      <c r="H23" s="6">
        <v>0.33239998187242437</v>
      </c>
    </row>
    <row r="24" spans="1:8" ht="15" thickBot="1">
      <c r="A24" s="3">
        <v>5191</v>
      </c>
      <c r="B24" s="3">
        <v>14</v>
      </c>
      <c r="C24" s="17" t="s">
        <v>2</v>
      </c>
      <c r="D24" s="18" t="s">
        <v>16</v>
      </c>
      <c r="E24" s="5">
        <v>0.5533137220315842</v>
      </c>
      <c r="F24" s="4">
        <v>0.5257302869804885</v>
      </c>
      <c r="G24" s="19">
        <v>0.5530832643217715</v>
      </c>
      <c r="H24" s="4">
        <v>0.5811276147924926</v>
      </c>
    </row>
    <row r="25" spans="1:8" ht="15" thickBot="1">
      <c r="A25" s="14">
        <v>5250</v>
      </c>
      <c r="B25" s="14">
        <v>15</v>
      </c>
      <c r="C25" s="15" t="s">
        <v>2</v>
      </c>
      <c r="D25" s="16" t="s">
        <v>4</v>
      </c>
      <c r="E25" s="7">
        <v>0.6053841397377177</v>
      </c>
      <c r="F25" s="6">
        <v>0.657469459357527</v>
      </c>
      <c r="G25" s="10">
        <v>0.5433616906944387</v>
      </c>
      <c r="H25" s="6">
        <v>0.6153212691611873</v>
      </c>
    </row>
    <row r="26" spans="1:8" ht="14.25">
      <c r="A26" s="3">
        <v>5258</v>
      </c>
      <c r="B26" s="3">
        <v>16</v>
      </c>
      <c r="C26" s="17" t="s">
        <v>2</v>
      </c>
      <c r="D26" s="18" t="s">
        <v>12</v>
      </c>
      <c r="E26" s="5">
        <v>0.4009133682930074</v>
      </c>
      <c r="F26" s="4">
        <v>0.18038068706472554</v>
      </c>
      <c r="G26" s="19">
        <v>0.5426476356776475</v>
      </c>
      <c r="H26" s="4">
        <v>0.4797117821366491</v>
      </c>
    </row>
    <row r="28" ht="12.75">
      <c r="B28" s="11" t="s">
        <v>34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pane xSplit="2" ySplit="10" topLeftCell="C11" activePane="bottomRight" state="frozen"/>
      <selection pane="topLeft" activeCell="A8" sqref="A8:B8"/>
      <selection pane="topRight" activeCell="A8" sqref="A8:B8"/>
      <selection pane="bottomLeft" activeCell="A8" sqref="A8:B8"/>
      <selection pane="bottomRight" activeCell="A9" sqref="A9:B9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218" width="9.140625" style="2" customWidth="1"/>
    <col min="219" max="219" width="19.57421875" style="2" customWidth="1"/>
    <col min="220" max="220" width="9.421875" style="2" customWidth="1"/>
    <col min="221" max="221" width="16.421875" style="2" customWidth="1"/>
    <col min="222" max="222" width="19.57421875" style="2" customWidth="1"/>
    <col min="223" max="223" width="15.7109375" style="2" customWidth="1"/>
    <col min="224" max="224" width="11.28125" style="2" customWidth="1"/>
    <col min="225" max="225" width="16.7109375" style="2" customWidth="1"/>
    <col min="226" max="226" width="4.140625" style="2" customWidth="1"/>
    <col min="227" max="227" width="3.8515625" style="2" customWidth="1"/>
    <col min="228" max="228" width="4.28125" style="2" customWidth="1"/>
    <col min="229" max="231" width="4.00390625" style="2" customWidth="1"/>
    <col min="232" max="232" width="3.8515625" style="2" customWidth="1"/>
    <col min="233" max="234" width="4.28125" style="2" customWidth="1"/>
    <col min="235" max="236" width="4.140625" style="2" customWidth="1"/>
    <col min="237" max="238" width="3.8515625" style="2" customWidth="1"/>
    <col min="239" max="239" width="3.57421875" style="2" customWidth="1"/>
    <col min="240" max="240" width="4.00390625" style="2" customWidth="1"/>
    <col min="241" max="242" width="4.140625" style="2" customWidth="1"/>
    <col min="243" max="244" width="4.00390625" style="2" customWidth="1"/>
    <col min="245" max="245" width="3.8515625" style="2" customWidth="1"/>
    <col min="246" max="246" width="4.140625" style="2" customWidth="1"/>
    <col min="247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3" t="s">
        <v>27</v>
      </c>
      <c r="B3" s="44"/>
      <c r="C3" s="47" t="s">
        <v>2</v>
      </c>
      <c r="D3" s="48"/>
      <c r="E3" s="22" t="s">
        <v>24</v>
      </c>
      <c r="F3" s="22" t="s">
        <v>25</v>
      </c>
      <c r="G3" s="22" t="s">
        <v>26</v>
      </c>
      <c r="H3" s="51" t="s">
        <v>18</v>
      </c>
    </row>
    <row r="4" spans="1:8" ht="14.25" customHeight="1" thickBot="1">
      <c r="A4" s="45"/>
      <c r="B4" s="46"/>
      <c r="C4" s="49"/>
      <c r="D4" s="50"/>
      <c r="E4" s="23"/>
      <c r="F4" s="23"/>
      <c r="G4" s="23"/>
      <c r="H4" s="52"/>
    </row>
    <row r="5" spans="1:8" ht="14.25" customHeight="1" thickBot="1">
      <c r="A5" s="45"/>
      <c r="B5" s="46"/>
      <c r="C5" s="39" t="s">
        <v>32</v>
      </c>
      <c r="D5" s="40"/>
      <c r="E5" s="8">
        <v>0.744058837762663</v>
      </c>
      <c r="F5" s="8">
        <v>0.7023109549066062</v>
      </c>
      <c r="G5" s="8">
        <v>0.7614904640268655</v>
      </c>
      <c r="H5" s="10">
        <v>0.7683750943545171</v>
      </c>
    </row>
    <row r="6" spans="1:8" ht="14.25" customHeight="1" thickBot="1">
      <c r="A6" s="45"/>
      <c r="B6" s="46"/>
      <c r="C6" s="39" t="s">
        <v>21</v>
      </c>
      <c r="D6" s="40"/>
      <c r="E6" s="8">
        <f>MEDIAN(E$11:E$65536)</f>
        <v>0.5592698184907475</v>
      </c>
      <c r="F6" s="8">
        <f>MEDIAN(F$11:F$65536)</f>
        <v>0.45124768963068534</v>
      </c>
      <c r="G6" s="8">
        <f>MEDIAN(G$11:G$65536)</f>
        <v>0.6010653574429374</v>
      </c>
      <c r="H6" s="10">
        <f>MEDIAN(H$11:H$65536)</f>
        <v>0.6148378693906802</v>
      </c>
    </row>
    <row r="7" spans="1:8" ht="14.25" customHeight="1" thickBot="1">
      <c r="A7" s="45"/>
      <c r="B7" s="46"/>
      <c r="C7" s="39" t="s">
        <v>22</v>
      </c>
      <c r="D7" s="40"/>
      <c r="E7" s="8">
        <f>MAX(E$11:E$65536)</f>
        <v>0.6859884333786277</v>
      </c>
      <c r="F7" s="8">
        <f>MAX(F$11:F$65536)</f>
        <v>0.7754100024777172</v>
      </c>
      <c r="G7" s="8">
        <f>MAX(G$11:G$65536)</f>
        <v>0.6723382093578172</v>
      </c>
      <c r="H7" s="10">
        <f>MAX(H$11:H$65536)</f>
        <v>0.7954994707443017</v>
      </c>
    </row>
    <row r="8" spans="1:8" ht="14.25" customHeight="1" thickBot="1">
      <c r="A8" s="41" t="s">
        <v>36</v>
      </c>
      <c r="B8" s="42"/>
      <c r="C8" s="39" t="s">
        <v>23</v>
      </c>
      <c r="D8" s="40"/>
      <c r="E8" s="8">
        <f>MIN(E$11:E$65536)</f>
        <v>0.383217869677674</v>
      </c>
      <c r="F8" s="8">
        <f>MIN(F$11:F$65536)</f>
        <v>0.18038068706472554</v>
      </c>
      <c r="G8" s="8">
        <f>MIN(G$11:G$65536)</f>
        <v>0.5426476356776475</v>
      </c>
      <c r="H8" s="10">
        <f>MIN(H$11:H$65536)</f>
        <v>0.33239998187242437</v>
      </c>
    </row>
    <row r="9" spans="1:8" ht="15.75" customHeight="1" thickBot="1">
      <c r="A9" s="26" t="s">
        <v>30</v>
      </c>
      <c r="B9" s="27"/>
      <c r="C9" s="28" t="s">
        <v>0</v>
      </c>
      <c r="D9" s="30" t="s">
        <v>1</v>
      </c>
      <c r="E9" s="34" t="s">
        <v>24</v>
      </c>
      <c r="F9" s="34" t="s">
        <v>25</v>
      </c>
      <c r="G9" s="34" t="s">
        <v>26</v>
      </c>
      <c r="H9" s="32" t="s">
        <v>18</v>
      </c>
    </row>
    <row r="10" spans="1:8" ht="15" thickBot="1">
      <c r="A10" s="21" t="s">
        <v>19</v>
      </c>
      <c r="B10" s="20" t="s">
        <v>20</v>
      </c>
      <c r="C10" s="29"/>
      <c r="D10" s="31"/>
      <c r="E10" s="36"/>
      <c r="F10" s="35"/>
      <c r="G10" s="36"/>
      <c r="H10" s="33"/>
    </row>
    <row r="11" spans="1:8" ht="15" thickBot="1">
      <c r="A11" s="14">
        <v>2085</v>
      </c>
      <c r="B11" s="14">
        <v>1</v>
      </c>
      <c r="C11" s="15" t="s">
        <v>2</v>
      </c>
      <c r="D11" s="16" t="s">
        <v>3</v>
      </c>
      <c r="E11" s="7">
        <v>0.6379210239647446</v>
      </c>
      <c r="F11" s="6">
        <v>0.45124768963068534</v>
      </c>
      <c r="G11" s="7">
        <v>0.6670159115192468</v>
      </c>
      <c r="H11" s="10">
        <v>0.7954994707443017</v>
      </c>
    </row>
    <row r="12" spans="1:8" ht="15.75" thickBot="1">
      <c r="A12" s="3">
        <v>3288</v>
      </c>
      <c r="B12" s="3">
        <v>2</v>
      </c>
      <c r="C12" s="17" t="s">
        <v>2</v>
      </c>
      <c r="D12" s="18" t="s">
        <v>8</v>
      </c>
      <c r="E12" s="5">
        <v>0.5707071103296014</v>
      </c>
      <c r="F12" s="4">
        <v>0.3806968279842141</v>
      </c>
      <c r="G12" s="5">
        <v>0.6192097657244716</v>
      </c>
      <c r="H12" s="19">
        <v>0.7122147372801187</v>
      </c>
    </row>
    <row r="13" spans="1:8" ht="15.75" thickBot="1">
      <c r="A13" s="14">
        <v>3638</v>
      </c>
      <c r="B13" s="14">
        <v>3</v>
      </c>
      <c r="C13" s="15" t="s">
        <v>2</v>
      </c>
      <c r="D13" s="16" t="s">
        <v>6</v>
      </c>
      <c r="E13" s="7">
        <v>0.5592698184907475</v>
      </c>
      <c r="F13" s="6">
        <v>0.37801584722064097</v>
      </c>
      <c r="G13" s="7">
        <v>0.6137757808640161</v>
      </c>
      <c r="H13" s="10">
        <v>0.6860178273875857</v>
      </c>
    </row>
    <row r="14" spans="1:8" ht="15" thickBot="1">
      <c r="A14" s="3">
        <v>3846</v>
      </c>
      <c r="B14" s="3">
        <v>4</v>
      </c>
      <c r="C14" s="17" t="s">
        <v>2</v>
      </c>
      <c r="D14" s="18" t="s">
        <v>10</v>
      </c>
      <c r="E14" s="5">
        <v>0.6859884333786277</v>
      </c>
      <c r="F14" s="4">
        <v>0.7754100024777172</v>
      </c>
      <c r="G14" s="5">
        <v>0.6172921694237505</v>
      </c>
      <c r="H14" s="19">
        <v>0.6652631282344155</v>
      </c>
    </row>
    <row r="15" spans="1:8" ht="15" thickBot="1">
      <c r="A15" s="14">
        <v>3980</v>
      </c>
      <c r="B15" s="14">
        <v>5</v>
      </c>
      <c r="C15" s="15" t="s">
        <v>2</v>
      </c>
      <c r="D15" s="16" t="s">
        <v>17</v>
      </c>
      <c r="E15" s="7" t="s">
        <v>33</v>
      </c>
      <c r="F15" s="6" t="s">
        <v>33</v>
      </c>
      <c r="G15" s="7">
        <v>0.5697495082807245</v>
      </c>
      <c r="H15" s="10">
        <v>0.6532288609662968</v>
      </c>
    </row>
    <row r="16" spans="1:8" ht="15" thickBot="1">
      <c r="A16" s="3">
        <v>4122</v>
      </c>
      <c r="B16" s="3">
        <v>6</v>
      </c>
      <c r="C16" s="17" t="s">
        <v>2</v>
      </c>
      <c r="D16" s="18" t="s">
        <v>15</v>
      </c>
      <c r="E16" s="5">
        <v>0.6227547331658072</v>
      </c>
      <c r="F16" s="4">
        <v>0.5569397335120855</v>
      </c>
      <c r="G16" s="5">
        <v>0.6723382093578172</v>
      </c>
      <c r="H16" s="19">
        <v>0.6389862566275188</v>
      </c>
    </row>
    <row r="17" spans="1:8" ht="15" thickBot="1">
      <c r="A17" s="14">
        <v>4267</v>
      </c>
      <c r="B17" s="14">
        <v>7</v>
      </c>
      <c r="C17" s="15" t="s">
        <v>2</v>
      </c>
      <c r="D17" s="16" t="s">
        <v>7</v>
      </c>
      <c r="E17" s="7">
        <v>0.6299838532943733</v>
      </c>
      <c r="F17" s="6">
        <v>0.6670956332800086</v>
      </c>
      <c r="G17" s="7">
        <v>0.5995843634410328</v>
      </c>
      <c r="H17" s="10">
        <v>0.6232715631620789</v>
      </c>
    </row>
    <row r="18" spans="1:8" ht="15" thickBot="1">
      <c r="A18" s="3">
        <v>4344</v>
      </c>
      <c r="B18" s="3">
        <v>8</v>
      </c>
      <c r="C18" s="17" t="s">
        <v>2</v>
      </c>
      <c r="D18" s="18" t="s">
        <v>4</v>
      </c>
      <c r="E18" s="5">
        <v>0.6053841397377177</v>
      </c>
      <c r="F18" s="4">
        <v>0.657469459357527</v>
      </c>
      <c r="G18" s="5">
        <v>0.5433616906944387</v>
      </c>
      <c r="H18" s="19">
        <v>0.6153212691611873</v>
      </c>
    </row>
    <row r="19" spans="1:8" ht="15" thickBot="1">
      <c r="A19" s="14">
        <v>4353</v>
      </c>
      <c r="B19" s="14">
        <v>9</v>
      </c>
      <c r="C19" s="15" t="s">
        <v>2</v>
      </c>
      <c r="D19" s="16" t="s">
        <v>9</v>
      </c>
      <c r="E19" s="7">
        <v>0.56171354569777</v>
      </c>
      <c r="F19" s="6">
        <v>0.4891493401838758</v>
      </c>
      <c r="G19" s="7">
        <v>0.5816368272892611</v>
      </c>
      <c r="H19" s="10">
        <v>0.614354469620173</v>
      </c>
    </row>
    <row r="20" spans="1:8" ht="15" thickBot="1">
      <c r="A20" s="3">
        <v>4461</v>
      </c>
      <c r="B20" s="3">
        <v>10</v>
      </c>
      <c r="C20" s="17" t="s">
        <v>2</v>
      </c>
      <c r="D20" s="18" t="s">
        <v>14</v>
      </c>
      <c r="E20" s="5">
        <v>0.5014749655416721</v>
      </c>
      <c r="F20" s="4">
        <v>0.32824882888048207</v>
      </c>
      <c r="G20" s="5">
        <v>0.5749855915540583</v>
      </c>
      <c r="H20" s="19">
        <v>0.6011904761904762</v>
      </c>
    </row>
    <row r="21" spans="1:8" ht="15" thickBot="1">
      <c r="A21" s="14">
        <v>4487</v>
      </c>
      <c r="B21" s="14">
        <v>11</v>
      </c>
      <c r="C21" s="15" t="s">
        <v>2</v>
      </c>
      <c r="D21" s="16" t="s">
        <v>11</v>
      </c>
      <c r="E21" s="7">
        <v>0.5502383070728019</v>
      </c>
      <c r="F21" s="6">
        <v>0.4506558244487625</v>
      </c>
      <c r="G21" s="7">
        <v>0.6025463514448419</v>
      </c>
      <c r="H21" s="10">
        <v>0.597512745324801</v>
      </c>
    </row>
    <row r="22" spans="1:8" ht="15" thickBot="1">
      <c r="A22" s="3">
        <v>4610</v>
      </c>
      <c r="B22" s="3">
        <v>12</v>
      </c>
      <c r="C22" s="17" t="s">
        <v>2</v>
      </c>
      <c r="D22" s="18" t="s">
        <v>16</v>
      </c>
      <c r="E22" s="5">
        <v>0.5533137220315842</v>
      </c>
      <c r="F22" s="4">
        <v>0.5257302869804885</v>
      </c>
      <c r="G22" s="5">
        <v>0.5530832643217715</v>
      </c>
      <c r="H22" s="19">
        <v>0.5811276147924926</v>
      </c>
    </row>
    <row r="23" spans="1:8" ht="15" thickBot="1">
      <c r="A23" s="14">
        <v>5112</v>
      </c>
      <c r="B23" s="14">
        <v>13</v>
      </c>
      <c r="C23" s="15" t="s">
        <v>2</v>
      </c>
      <c r="D23" s="16" t="s">
        <v>12</v>
      </c>
      <c r="E23" s="7">
        <v>0.4009133682930074</v>
      </c>
      <c r="F23" s="6">
        <v>0.18038068706472554</v>
      </c>
      <c r="G23" s="7">
        <v>0.5426476356776475</v>
      </c>
      <c r="H23" s="10">
        <v>0.4797117821366491</v>
      </c>
    </row>
    <row r="24" spans="1:8" ht="15" thickBot="1">
      <c r="A24" s="3">
        <v>5361</v>
      </c>
      <c r="B24" s="3">
        <v>14</v>
      </c>
      <c r="C24" s="17" t="s">
        <v>2</v>
      </c>
      <c r="D24" s="18" t="s">
        <v>5</v>
      </c>
      <c r="E24" s="5">
        <v>0.39879687167729116</v>
      </c>
      <c r="F24" s="4">
        <v>0.18296757743319353</v>
      </c>
      <c r="G24" s="5">
        <v>0.6109065267073458</v>
      </c>
      <c r="H24" s="19">
        <v>0.4025165108913343</v>
      </c>
    </row>
    <row r="25" spans="1:8" ht="15" thickBot="1">
      <c r="A25" s="14">
        <v>5363</v>
      </c>
      <c r="B25" s="14">
        <v>15</v>
      </c>
      <c r="C25" s="15" t="s">
        <v>2</v>
      </c>
      <c r="D25" s="16" t="s">
        <v>13</v>
      </c>
      <c r="E25" s="7">
        <v>0.4971116639083005</v>
      </c>
      <c r="F25" s="6">
        <v>0.4688721065392274</v>
      </c>
      <c r="G25" s="7">
        <v>0.6204182412824678</v>
      </c>
      <c r="H25" s="10">
        <v>0.40204464390320643</v>
      </c>
    </row>
    <row r="26" spans="1:8" ht="14.25">
      <c r="A26" s="3">
        <v>5501</v>
      </c>
      <c r="B26" s="3">
        <v>16</v>
      </c>
      <c r="C26" s="17" t="s">
        <v>2</v>
      </c>
      <c r="D26" s="18" t="s">
        <v>28</v>
      </c>
      <c r="E26" s="5">
        <v>0.383217869677674</v>
      </c>
      <c r="F26" s="4">
        <v>0.24931534057034538</v>
      </c>
      <c r="G26" s="5">
        <v>0.5679382865902523</v>
      </c>
      <c r="H26" s="19">
        <v>0.33239998187242437</v>
      </c>
    </row>
    <row r="28" ht="12.75">
      <c r="B28" s="11" t="s">
        <v>34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SESI/SENAI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 de Araujo Lima Afonso</dc:creator>
  <cp:keywords/>
  <dc:description/>
  <cp:lastModifiedBy>SESI/SENAI</cp:lastModifiedBy>
  <dcterms:created xsi:type="dcterms:W3CDTF">2013-06-05T16:41:42Z</dcterms:created>
  <dcterms:modified xsi:type="dcterms:W3CDTF">2015-11-27T15:52:28Z</dcterms:modified>
  <cp:category/>
  <cp:version/>
  <cp:contentType/>
  <cp:contentStatus/>
</cp:coreProperties>
</file>