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EstaPasta_de_trabalho" defaultThemeVersion="124226"/>
  <bookViews>
    <workbookView xWindow="240" yWindow="630" windowWidth="18195" windowHeight="11220"/>
  </bookViews>
  <sheets>
    <sheet name="Ranking IFDM Geral" sheetId="9" r:id="rId1"/>
    <sheet name="Ranking IFDM E&amp;R" sheetId="10" r:id="rId2"/>
    <sheet name="Ranking IFDM Educação" sheetId="11" r:id="rId3"/>
    <sheet name="Ranking IFDM Saúde" sheetId="12" r:id="rId4"/>
  </sheets>
  <definedNames>
    <definedName name="_xlnm._FilterDatabase" localSheetId="1" hidden="1">'Ranking IFDM E&amp;R'!$A$9:$I$10</definedName>
    <definedName name="_xlnm._FilterDatabase" localSheetId="2" hidden="1">'Ranking IFDM Educação'!$A$9:$I$10</definedName>
    <definedName name="_xlnm._FilterDatabase" localSheetId="0" hidden="1">'Ranking IFDM Geral'!$A$9:$I$10</definedName>
    <definedName name="_xlnm._FilterDatabase" localSheetId="3" hidden="1">'Ranking IFDM Saúde'!$A$9:$I$10</definedName>
  </definedNames>
  <calcPr calcId="145621"/>
</workbook>
</file>

<file path=xl/calcChain.xml><?xml version="1.0" encoding="utf-8"?>
<calcChain xmlns="http://schemas.openxmlformats.org/spreadsheetml/2006/main">
  <c r="I8" i="12" l="1"/>
  <c r="H8" i="12"/>
  <c r="G8" i="12"/>
  <c r="F8" i="12"/>
  <c r="I7" i="12"/>
  <c r="H7" i="12"/>
  <c r="G7" i="12"/>
  <c r="F7" i="12"/>
  <c r="I6" i="12"/>
  <c r="H6" i="12"/>
  <c r="G6" i="12"/>
  <c r="F6" i="12"/>
  <c r="I8" i="11"/>
  <c r="H8" i="11"/>
  <c r="G8" i="11"/>
  <c r="F8" i="11"/>
  <c r="I7" i="11"/>
  <c r="H7" i="11"/>
  <c r="G7" i="11"/>
  <c r="F7" i="11"/>
  <c r="I6" i="11"/>
  <c r="H6" i="11"/>
  <c r="G6" i="11"/>
  <c r="F6" i="11"/>
  <c r="I8" i="10"/>
  <c r="H8" i="10"/>
  <c r="G8" i="10"/>
  <c r="F8" i="10"/>
  <c r="I7" i="10"/>
  <c r="H7" i="10"/>
  <c r="G7" i="10"/>
  <c r="F7" i="10"/>
  <c r="I6" i="10"/>
  <c r="H6" i="10"/>
  <c r="G6" i="10"/>
  <c r="F6" i="10"/>
  <c r="I8" i="9"/>
  <c r="H8" i="9"/>
  <c r="G8" i="9"/>
  <c r="F8" i="9"/>
  <c r="I7" i="9"/>
  <c r="H7" i="9"/>
  <c r="G7" i="9"/>
  <c r="F7" i="9"/>
  <c r="I6" i="9"/>
  <c r="H6" i="9"/>
  <c r="G6" i="9"/>
  <c r="F6" i="9"/>
</calcChain>
</file>

<file path=xl/sharedStrings.xml><?xml version="1.0" encoding="utf-8"?>
<sst xmlns="http://schemas.openxmlformats.org/spreadsheetml/2006/main" count="712" uniqueCount="99">
  <si>
    <t>UF</t>
  </si>
  <si>
    <t>Município</t>
  </si>
  <si>
    <t>Saúde</t>
  </si>
  <si>
    <t>Nacional</t>
  </si>
  <si>
    <t>Estadual</t>
  </si>
  <si>
    <t>Mediana dos Municípios</t>
  </si>
  <si>
    <t>Máximo dos Municípios</t>
  </si>
  <si>
    <t>Mínimo dos Municípios</t>
  </si>
  <si>
    <t>IFDM</t>
  </si>
  <si>
    <t>Emprego &amp; Renda</t>
  </si>
  <si>
    <t>Educação</t>
  </si>
  <si>
    <t>Índica FIRJAN de Desenvolvimento Municipal</t>
  </si>
  <si>
    <t>Ranking IFDM Geral</t>
  </si>
  <si>
    <t>Ranking IFDM Saúde</t>
  </si>
  <si>
    <t>Ranking IFDM Educação</t>
  </si>
  <si>
    <t>IFDM BRASIL</t>
  </si>
  <si>
    <t>*ND = Município com dados não disponíveis.</t>
  </si>
  <si>
    <t>Ranking IFDM Emprego &amp; Renda</t>
  </si>
  <si>
    <t>BRASIL</t>
  </si>
  <si>
    <t>Ano-Base 2016</t>
  </si>
  <si>
    <t>Codigo</t>
  </si>
  <si>
    <t>Ano Base 2016</t>
  </si>
  <si>
    <t>SE</t>
  </si>
  <si>
    <t>Aracaju</t>
  </si>
  <si>
    <t>Itabaiana</t>
  </si>
  <si>
    <t>Rosário do Catete</t>
  </si>
  <si>
    <t>Ribeirópolis</t>
  </si>
  <si>
    <t>Barra dos Coqueiros</t>
  </si>
  <si>
    <t>Estância</t>
  </si>
  <si>
    <t>Cristinápolis</t>
  </si>
  <si>
    <t>Cedro de São João</t>
  </si>
  <si>
    <t>Arauá</t>
  </si>
  <si>
    <t>Macambira</t>
  </si>
  <si>
    <t>Carmópolis</t>
  </si>
  <si>
    <t>Simão Dias</t>
  </si>
  <si>
    <t>São Cristóvão</t>
  </si>
  <si>
    <t>Lagarto</t>
  </si>
  <si>
    <t>Neópolis</t>
  </si>
  <si>
    <t>Nossa Senhora Aparecida</t>
  </si>
  <si>
    <t>Tomar do Geru</t>
  </si>
  <si>
    <t>Laranjeiras</t>
  </si>
  <si>
    <t>Nossa Senhora da Glória</t>
  </si>
  <si>
    <t>Amparo de São Francisco</t>
  </si>
  <si>
    <t>Itabaianinha</t>
  </si>
  <si>
    <t>São Domingos</t>
  </si>
  <si>
    <t>Pacatuba</t>
  </si>
  <si>
    <t>Itaporanga d'Ajuda</t>
  </si>
  <si>
    <t>Pinhão</t>
  </si>
  <si>
    <t>Moita Bonita</t>
  </si>
  <si>
    <t>Siriri</t>
  </si>
  <si>
    <t>Nossa Senhora das Dores</t>
  </si>
  <si>
    <t>Pirambu</t>
  </si>
  <si>
    <t>Malhador</t>
  </si>
  <si>
    <t>Umbaúba</t>
  </si>
  <si>
    <t>Japaratuba</t>
  </si>
  <si>
    <t>São Francisco</t>
  </si>
  <si>
    <t>São Miguel do Aleixo</t>
  </si>
  <si>
    <t>Canindé de São Francisco</t>
  </si>
  <si>
    <t>Muribeca</t>
  </si>
  <si>
    <t>Campo do Brito</t>
  </si>
  <si>
    <t>Japoatã</t>
  </si>
  <si>
    <t>Maruim</t>
  </si>
  <si>
    <t>Cumbe</t>
  </si>
  <si>
    <t>Nossa Senhora do Socorro</t>
  </si>
  <si>
    <t>Frei Paulo</t>
  </si>
  <si>
    <t>Divina Pastora</t>
  </si>
  <si>
    <t>Salgado</t>
  </si>
  <si>
    <t>Poço Verde</t>
  </si>
  <si>
    <t>Pedra Mole</t>
  </si>
  <si>
    <t>General Maynard</t>
  </si>
  <si>
    <t>Boquim</t>
  </si>
  <si>
    <t>Propriá</t>
  </si>
  <si>
    <t>Porto da Folha</t>
  </si>
  <si>
    <t>Areia Branca</t>
  </si>
  <si>
    <t>Tobias Barreto</t>
  </si>
  <si>
    <t>Telha</t>
  </si>
  <si>
    <t>Pedrinhas</t>
  </si>
  <si>
    <t>Santa Rosa de Lima</t>
  </si>
  <si>
    <t>Capela</t>
  </si>
  <si>
    <t>Poço Redondo</t>
  </si>
  <si>
    <t>Ilha das Flores</t>
  </si>
  <si>
    <t>Santo Amaro das Brotas</t>
  </si>
  <si>
    <t>Canhoba</t>
  </si>
  <si>
    <t>Indiaroba</t>
  </si>
  <si>
    <t>Feira Nova</t>
  </si>
  <si>
    <t>Santa Luzia do Itanhy</t>
  </si>
  <si>
    <t>Carira</t>
  </si>
  <si>
    <t>Riachuelo</t>
  </si>
  <si>
    <t>Brejo Grande</t>
  </si>
  <si>
    <t>Riachão do Dantas</t>
  </si>
  <si>
    <t>Nossa Senhora de Lourdes</t>
  </si>
  <si>
    <t>Santana do São Francisco</t>
  </si>
  <si>
    <t>Itabi</t>
  </si>
  <si>
    <t>Gracho Cardoso</t>
  </si>
  <si>
    <t>Gararu</t>
  </si>
  <si>
    <t>Aquidabã</t>
  </si>
  <si>
    <t>ND</t>
  </si>
  <si>
    <t>Monte Alegre de Sergipe</t>
  </si>
  <si>
    <t>Malhada dos Bois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</si>
</sst>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-;\-* #,##0.00_-;_-* &quot;-&quot;??_-;_-@_-"/>
    <numFmt numFmtId="164" formatCode="_-* #,##0.0000_-;\-* #,##0.0000_-;_-* &quot;-&quot;??_-;_-@_-"/>
    <numFmt numFmtId="165" formatCode="_-* #,##0_-;\-* #,##0_-;_-* &quot;-&quot;??_-;_-@_-"/>
    <numFmt numFmtId="166" formatCode="0.0000"/>
    <numFmt numFmtId="167" formatCode="#\º"/>
    <numFmt numFmtId="168" formatCode="_(* #,##0.00_);_(* \(#,##0.00\);_(* &quot;-&quot;??_);_(@_)"/>
  </numFmts>
  <fonts count="36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3"/>
      <name val="Trebuchet MS"/>
      <family val="2"/>
    </font>
    <font>
      <b/>
      <sz val="10"/>
      <color indexed="9"/>
      <name val="Trebuchet MS"/>
      <family val="2"/>
    </font>
    <font>
      <b/>
      <sz val="10"/>
      <color indexed="8"/>
      <name val="Trebuchet MS"/>
      <family val="2"/>
    </font>
    <font>
      <b/>
      <sz val="9"/>
      <name val="Trebuchet MS"/>
      <family val="2"/>
    </font>
    <font>
      <sz val="9"/>
      <color indexed="8"/>
      <name val="Trebuchet MS"/>
      <family val="2"/>
    </font>
    <font>
      <sz val="9"/>
      <name val="Trebuchet MS"/>
      <family val="2"/>
    </font>
    <font>
      <b/>
      <sz val="9.3000000000000007"/>
      <name val="Trebuchet MS"/>
      <family val="2"/>
    </font>
    <font>
      <sz val="10"/>
      <name val="Trebuchet MS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54"/>
      <name val="Calibri"/>
      <family val="2"/>
    </font>
    <font>
      <sz val="11"/>
      <color indexed="36"/>
      <name val="Calibri"/>
      <family val="2"/>
    </font>
    <font>
      <b/>
      <sz val="11"/>
      <color indexed="31"/>
      <name val="Calibri"/>
      <family val="2"/>
    </font>
    <font>
      <b/>
      <sz val="18"/>
      <color indexed="49"/>
      <name val="Cambria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49"/>
      <name val="Calibri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color theme="1"/>
      <name val="Tahoma"/>
      <family val="2"/>
    </font>
    <font>
      <sz val="9"/>
      <color theme="1"/>
      <name val="Trebuchet MS"/>
      <family val="2"/>
    </font>
    <font>
      <b/>
      <sz val="10"/>
      <color theme="4" tint="0.79998168889431442"/>
      <name val="Trebuchet MS"/>
      <family val="2"/>
    </font>
    <font>
      <b/>
      <sz val="9"/>
      <color theme="4" tint="0.79998168889431442"/>
      <name val="Trebuchet MS"/>
      <family val="2"/>
    </font>
    <font>
      <sz val="10"/>
      <color theme="0" tint="-0.14999847407452621"/>
      <name val="Trebuchet MS"/>
      <family val="2"/>
    </font>
    <font>
      <b/>
      <sz val="10"/>
      <color theme="0"/>
      <name val="Trebuchet MS"/>
      <family val="2"/>
    </font>
    <font>
      <sz val="10"/>
      <color theme="0" tint="-0.249977111117893"/>
      <name val="Trebuchet MS"/>
      <family val="2"/>
    </font>
  </fonts>
  <fills count="27">
    <fill>
      <patternFill patternType="none"/>
    </fill>
    <fill>
      <patternFill patternType="gray125"/>
    </fill>
    <fill>
      <patternFill patternType="solid">
        <fgColor indexed="63"/>
      </patternFill>
    </fill>
    <fill>
      <patternFill patternType="solid">
        <fgColor indexed="45"/>
      </patternFill>
    </fill>
    <fill>
      <patternFill patternType="solid">
        <fgColor indexed="39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5"/>
      </patternFill>
    </fill>
    <fill>
      <patternFill patternType="solid">
        <fgColor indexed="47"/>
      </patternFill>
    </fill>
    <fill>
      <patternFill patternType="solid">
        <fgColor indexed="62"/>
      </patternFill>
    </fill>
    <fill>
      <patternFill patternType="solid">
        <fgColor indexed="38"/>
      </patternFill>
    </fill>
    <fill>
      <patternFill patternType="solid">
        <fgColor indexed="22"/>
      </patternFill>
    </fill>
    <fill>
      <patternFill patternType="solid">
        <fgColor indexed="61"/>
      </patternFill>
    </fill>
    <fill>
      <patternFill patternType="solid">
        <fgColor indexed="28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4"/>
      </patternFill>
    </fill>
    <fill>
      <patternFill patternType="solid">
        <fgColor indexed="37"/>
      </patternFill>
    </fill>
    <fill>
      <patternFill patternType="solid">
        <fgColor indexed="20"/>
      </patternFill>
    </fill>
    <fill>
      <patternFill patternType="solid">
        <fgColor indexed="54"/>
      </patternFill>
    </fill>
    <fill>
      <patternFill patternType="solid">
        <fgColor indexed="43"/>
      </patternFill>
    </fill>
    <fill>
      <patternFill patternType="solid">
        <fgColor indexed="9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B2B2B2"/>
        <bgColor indexed="64"/>
      </patternFill>
    </fill>
    <fill>
      <patternFill patternType="solid">
        <fgColor rgb="FFAFCAE5"/>
        <bgColor indexed="64"/>
      </patternFill>
    </fill>
    <fill>
      <patternFill patternType="solid">
        <fgColor rgb="FF005986"/>
        <bgColor indexed="64"/>
      </patternFill>
    </fill>
    <fill>
      <patternFill patternType="solid">
        <fgColor rgb="FF007CA8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31"/>
      </left>
      <right style="double">
        <color indexed="31"/>
      </right>
      <top style="double">
        <color indexed="31"/>
      </top>
      <bottom style="double">
        <color indexed="31"/>
      </bottom>
      <diagonal/>
    </border>
    <border>
      <left/>
      <right/>
      <top/>
      <bottom style="double">
        <color indexed="52"/>
      </bottom>
      <diagonal/>
    </border>
    <border>
      <left style="thin">
        <color indexed="28"/>
      </left>
      <right style="thin">
        <color indexed="28"/>
      </right>
      <top style="thin">
        <color indexed="28"/>
      </top>
      <bottom style="thin">
        <color indexed="28"/>
      </bottom>
      <diagonal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/>
      <right/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9"/>
      </left>
      <right style="thin">
        <color indexed="9"/>
      </right>
      <top style="medium">
        <color indexed="9"/>
      </top>
      <bottom style="medium">
        <color indexed="9"/>
      </bottom>
      <diagonal/>
    </border>
    <border>
      <left/>
      <right style="medium">
        <color indexed="9"/>
      </right>
      <top style="thin">
        <color indexed="9"/>
      </top>
      <bottom/>
      <diagonal/>
    </border>
    <border>
      <left style="medium">
        <color indexed="9"/>
      </left>
      <right style="medium">
        <color indexed="9"/>
      </right>
      <top/>
      <bottom/>
      <diagonal/>
    </border>
    <border>
      <left style="thin">
        <color indexed="9"/>
      </left>
      <right style="medium">
        <color indexed="9"/>
      </right>
      <top/>
      <bottom/>
      <diagonal/>
    </border>
    <border>
      <left/>
      <right/>
      <top/>
      <bottom style="medium">
        <color indexed="9"/>
      </bottom>
      <diagonal/>
    </border>
    <border>
      <left/>
      <right style="medium">
        <color indexed="9"/>
      </right>
      <top/>
      <bottom/>
      <diagonal/>
    </border>
    <border>
      <left style="medium">
        <color indexed="9"/>
      </left>
      <right style="medium">
        <color indexed="9"/>
      </right>
      <top/>
      <bottom style="medium">
        <color indexed="9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/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thin">
        <color indexed="9"/>
      </bottom>
      <diagonal/>
    </border>
    <border>
      <left style="medium">
        <color indexed="9"/>
      </left>
      <right style="thin">
        <color indexed="9"/>
      </right>
      <top/>
      <bottom style="medium">
        <color indexed="9"/>
      </bottom>
      <diagonal/>
    </border>
    <border>
      <left style="medium">
        <color indexed="9"/>
      </left>
      <right style="thin">
        <color indexed="9"/>
      </right>
      <top style="medium">
        <color indexed="9"/>
      </top>
      <bottom style="thin">
        <color indexed="9"/>
      </bottom>
      <diagonal/>
    </border>
    <border>
      <left style="thin">
        <color indexed="9"/>
      </left>
      <right/>
      <top/>
      <bottom style="medium">
        <color indexed="9"/>
      </bottom>
      <diagonal/>
    </border>
    <border>
      <left/>
      <right style="medium">
        <color indexed="9"/>
      </right>
      <top/>
      <bottom style="medium">
        <color indexed="9"/>
      </bottom>
      <diagonal/>
    </border>
    <border>
      <left style="medium">
        <color indexed="9"/>
      </left>
      <right/>
      <top style="medium">
        <color indexed="9"/>
      </top>
      <bottom style="medium">
        <color indexed="9"/>
      </bottom>
      <diagonal/>
    </border>
    <border>
      <left/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thin">
        <color indexed="9"/>
      </left>
      <right/>
      <top style="medium">
        <color indexed="9"/>
      </top>
      <bottom/>
      <diagonal/>
    </border>
    <border>
      <left/>
      <right style="medium">
        <color indexed="9"/>
      </right>
      <top style="medium">
        <color indexed="9"/>
      </top>
      <bottom/>
      <diagonal/>
    </border>
    <border>
      <left style="medium">
        <color indexed="9"/>
      </left>
      <right style="medium">
        <color indexed="9"/>
      </right>
      <top/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/>
      <diagonal/>
    </border>
    <border>
      <left style="thin">
        <color indexed="9"/>
      </left>
      <right/>
      <top/>
      <bottom/>
      <diagonal/>
    </border>
    <border>
      <left style="medium">
        <color indexed="9"/>
      </left>
      <right style="medium">
        <color indexed="9"/>
      </right>
      <top style="thin">
        <color indexed="9"/>
      </top>
      <bottom/>
      <diagonal/>
    </border>
    <border>
      <left style="medium">
        <color indexed="9"/>
      </left>
      <right style="thin">
        <color indexed="9"/>
      </right>
      <top style="thin">
        <color indexed="9"/>
      </top>
      <bottom/>
      <diagonal/>
    </border>
    <border>
      <left style="medium">
        <color indexed="9"/>
      </left>
      <right style="thin">
        <color indexed="9"/>
      </right>
      <top/>
      <bottom/>
      <diagonal/>
    </border>
  </borders>
  <cellStyleXfs count="61">
    <xf numFmtId="0" fontId="0" fillId="0" borderId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11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9" borderId="0" applyNumberFormat="0" applyBorder="0" applyAlignment="0" applyProtection="0"/>
    <xf numFmtId="0" fontId="11" fillId="8" borderId="0" applyNumberFormat="0" applyBorder="0" applyAlignment="0" applyProtection="0"/>
    <xf numFmtId="0" fontId="12" fillId="5" borderId="0" applyNumberFormat="0" applyBorder="0" applyAlignment="0" applyProtection="0"/>
    <xf numFmtId="0" fontId="13" fillId="16" borderId="1" applyNumberFormat="0" applyAlignment="0" applyProtection="0"/>
    <xf numFmtId="0" fontId="14" fillId="13" borderId="2" applyNumberFormat="0" applyAlignment="0" applyProtection="0"/>
    <xf numFmtId="0" fontId="15" fillId="0" borderId="3" applyNumberFormat="0" applyFill="0" applyAlignment="0" applyProtection="0"/>
    <xf numFmtId="0" fontId="11" fillId="14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20" fillId="8" borderId="1" applyNumberFormat="0" applyAlignment="0" applyProtection="0"/>
    <xf numFmtId="0" fontId="28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16" fillId="2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7" fillId="0" borderId="0"/>
    <xf numFmtId="0" fontId="27" fillId="0" borderId="0"/>
    <xf numFmtId="0" fontId="27" fillId="0" borderId="0"/>
    <xf numFmtId="0" fontId="2" fillId="0" borderId="0"/>
    <xf numFmtId="0" fontId="2" fillId="0" borderId="0"/>
    <xf numFmtId="0" fontId="2" fillId="20" borderId="4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2" fillId="16" borderId="5" applyNumberFormat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4" fillId="0" borderId="7" applyNumberFormat="0" applyFill="0" applyAlignment="0" applyProtection="0"/>
    <xf numFmtId="0" fontId="25" fillId="0" borderId="6" applyNumberFormat="0" applyFill="0" applyAlignment="0" applyProtection="0"/>
    <xf numFmtId="0" fontId="26" fillId="0" borderId="8" applyNumberFormat="0" applyFill="0" applyAlignment="0" applyProtection="0"/>
    <xf numFmtId="0" fontId="2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9" fillId="0" borderId="9" applyNumberFormat="0" applyFill="0" applyAlignment="0" applyProtection="0"/>
    <xf numFmtId="43" fontId="27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</cellStyleXfs>
  <cellXfs count="64">
    <xf numFmtId="0" fontId="0" fillId="0" borderId="0" xfId="0"/>
    <xf numFmtId="164" fontId="29" fillId="0" borderId="0" xfId="56" applyNumberFormat="1" applyFont="1" applyAlignment="1" applyProtection="1">
      <alignment horizontal="center"/>
    </xf>
    <xf numFmtId="165" fontId="29" fillId="0" borderId="0" xfId="56" applyNumberFormat="1" applyFont="1" applyProtection="1"/>
    <xf numFmtId="167" fontId="8" fillId="0" borderId="0" xfId="33" applyNumberFormat="1" applyFont="1" applyBorder="1" applyAlignment="1">
      <alignment horizontal="center" vertical="center"/>
    </xf>
    <xf numFmtId="166" fontId="8" fillId="21" borderId="0" xfId="33" applyNumberFormat="1" applyFont="1" applyFill="1" applyBorder="1" applyAlignment="1">
      <alignment horizontal="center" vertical="center"/>
    </xf>
    <xf numFmtId="166" fontId="8" fillId="21" borderId="10" xfId="33" applyNumberFormat="1" applyFont="1" applyFill="1" applyBorder="1" applyAlignment="1">
      <alignment horizontal="center" vertical="center"/>
    </xf>
    <xf numFmtId="166" fontId="8" fillId="22" borderId="11" xfId="33" applyNumberFormat="1" applyFont="1" applyFill="1" applyBorder="1" applyAlignment="1">
      <alignment horizontal="center" vertical="center"/>
    </xf>
    <xf numFmtId="166" fontId="8" fillId="22" borderId="12" xfId="33" applyNumberFormat="1" applyFont="1" applyFill="1" applyBorder="1" applyAlignment="1">
      <alignment horizontal="center" vertical="center"/>
    </xf>
    <xf numFmtId="166" fontId="7" fillId="23" borderId="13" xfId="33" applyNumberFormat="1" applyFont="1" applyFill="1" applyBorder="1" applyAlignment="1">
      <alignment horizontal="center" vertical="center"/>
    </xf>
    <xf numFmtId="166" fontId="7" fillId="23" borderId="14" xfId="33" applyNumberFormat="1" applyFont="1" applyFill="1" applyBorder="1" applyAlignment="1">
      <alignment horizontal="center" vertical="center"/>
    </xf>
    <xf numFmtId="166" fontId="6" fillId="24" borderId="13" xfId="33" applyNumberFormat="1" applyFont="1" applyFill="1" applyBorder="1" applyAlignment="1">
      <alignment horizontal="center" vertical="center"/>
    </xf>
    <xf numFmtId="1" fontId="30" fillId="0" borderId="0" xfId="56" applyNumberFormat="1" applyFont="1" applyAlignment="1" applyProtection="1">
      <alignment horizontal="center"/>
    </xf>
    <xf numFmtId="165" fontId="30" fillId="0" borderId="0" xfId="56" applyNumberFormat="1" applyFont="1" applyProtection="1"/>
    <xf numFmtId="164" fontId="30" fillId="0" borderId="0" xfId="56" applyNumberFormat="1" applyFont="1" applyAlignment="1" applyProtection="1">
      <alignment horizontal="center"/>
    </xf>
    <xf numFmtId="167" fontId="8" fillId="22" borderId="15" xfId="33" applyNumberFormat="1" applyFont="1" applyFill="1" applyBorder="1" applyAlignment="1">
      <alignment horizontal="center" vertical="center" wrapText="1"/>
    </xf>
    <xf numFmtId="0" fontId="10" fillId="22" borderId="11" xfId="33" applyFont="1" applyFill="1" applyBorder="1" applyAlignment="1">
      <alignment horizontal="left" vertical="center" wrapText="1"/>
    </xf>
    <xf numFmtId="0" fontId="10" fillId="21" borderId="0" xfId="33" applyFont="1" applyFill="1" applyBorder="1" applyAlignment="1">
      <alignment horizontal="left" vertical="center" wrapText="1"/>
    </xf>
    <xf numFmtId="166" fontId="9" fillId="21" borderId="16" xfId="33" applyNumberFormat="1" applyFont="1" applyFill="1" applyBorder="1" applyAlignment="1">
      <alignment horizontal="center" vertical="center"/>
    </xf>
    <xf numFmtId="1" fontId="31" fillId="25" borderId="16" xfId="33" applyNumberFormat="1" applyFont="1" applyFill="1" applyBorder="1" applyAlignment="1">
      <alignment horizontal="center" vertical="center"/>
    </xf>
    <xf numFmtId="1" fontId="32" fillId="25" borderId="17" xfId="33" applyNumberFormat="1" applyFont="1" applyFill="1" applyBorder="1" applyAlignment="1">
      <alignment horizontal="center" vertical="center"/>
    </xf>
    <xf numFmtId="0" fontId="3" fillId="22" borderId="11" xfId="33" applyFont="1" applyFill="1" applyBorder="1" applyAlignment="1">
      <alignment horizontal="center" vertical="center" wrapText="1"/>
    </xf>
    <xf numFmtId="0" fontId="3" fillId="22" borderId="0" xfId="33" applyFont="1" applyFill="1" applyBorder="1" applyAlignment="1">
      <alignment horizontal="center" vertical="center" wrapText="1"/>
    </xf>
    <xf numFmtId="0" fontId="3" fillId="22" borderId="18" xfId="33" applyFont="1" applyFill="1" applyBorder="1" applyAlignment="1">
      <alignment horizontal="center" vertical="center" wrapText="1"/>
    </xf>
    <xf numFmtId="1" fontId="31" fillId="25" borderId="19" xfId="33" applyNumberFormat="1" applyFont="1" applyFill="1" applyBorder="1" applyAlignment="1">
      <alignment horizontal="center" vertical="center"/>
    </xf>
    <xf numFmtId="0" fontId="10" fillId="22" borderId="15" xfId="33" applyFont="1" applyFill="1" applyBorder="1" applyAlignment="1">
      <alignment horizontal="center" vertical="center" wrapText="1"/>
    </xf>
    <xf numFmtId="0" fontId="10" fillId="21" borderId="15" xfId="33" applyFont="1" applyFill="1" applyBorder="1" applyAlignment="1">
      <alignment horizontal="center" vertical="center" wrapText="1"/>
    </xf>
    <xf numFmtId="165" fontId="29" fillId="0" borderId="0" xfId="56" applyNumberFormat="1" applyFont="1" applyFill="1" applyProtection="1"/>
    <xf numFmtId="0" fontId="33" fillId="25" borderId="35" xfId="33" applyFont="1" applyFill="1" applyBorder="1" applyAlignment="1">
      <alignment horizontal="center" vertical="center" wrapText="1"/>
    </xf>
    <xf numFmtId="0" fontId="33" fillId="25" borderId="36" xfId="33" applyFont="1" applyFill="1" applyBorder="1" applyAlignment="1">
      <alignment horizontal="center" vertical="center" wrapText="1"/>
    </xf>
    <xf numFmtId="0" fontId="5" fillId="23" borderId="27" xfId="33" applyFont="1" applyFill="1" applyBorder="1" applyAlignment="1">
      <alignment horizontal="left" vertical="center"/>
    </xf>
    <xf numFmtId="0" fontId="5" fillId="23" borderId="28" xfId="33" applyFont="1" applyFill="1" applyBorder="1" applyAlignment="1">
      <alignment horizontal="left" vertical="center"/>
    </xf>
    <xf numFmtId="0" fontId="3" fillId="22" borderId="32" xfId="33" applyFont="1" applyFill="1" applyBorder="1" applyAlignment="1">
      <alignment horizontal="center" vertical="center" wrapText="1"/>
    </xf>
    <xf numFmtId="0" fontId="3" fillId="22" borderId="15" xfId="33" applyFont="1" applyFill="1" applyBorder="1" applyAlignment="1">
      <alignment horizontal="center" vertical="center" wrapText="1"/>
    </xf>
    <xf numFmtId="0" fontId="3" fillId="22" borderId="33" xfId="33" applyFont="1" applyFill="1" applyBorder="1" applyAlignment="1">
      <alignment horizontal="center" vertical="center" wrapText="1"/>
    </xf>
    <xf numFmtId="0" fontId="3" fillId="22" borderId="19" xfId="33" applyFont="1" applyFill="1" applyBorder="1" applyAlignment="1">
      <alignment horizontal="center" vertical="center" wrapText="1"/>
    </xf>
    <xf numFmtId="0" fontId="3" fillId="22" borderId="11" xfId="33" applyFont="1" applyFill="1" applyBorder="1" applyAlignment="1">
      <alignment horizontal="center" vertical="center"/>
    </xf>
    <xf numFmtId="0" fontId="3" fillId="22" borderId="15" xfId="33" applyFont="1" applyFill="1" applyBorder="1" applyAlignment="1">
      <alignment horizontal="center" vertical="center"/>
    </xf>
    <xf numFmtId="0" fontId="3" fillId="22" borderId="0" xfId="33" applyFont="1" applyFill="1" applyBorder="1" applyAlignment="1">
      <alignment horizontal="center" vertical="center"/>
    </xf>
    <xf numFmtId="0" fontId="3" fillId="22" borderId="19" xfId="33" applyFont="1" applyFill="1" applyBorder="1" applyAlignment="1">
      <alignment horizontal="center" vertical="center"/>
    </xf>
    <xf numFmtId="0" fontId="34" fillId="26" borderId="34" xfId="33" applyFont="1" applyFill="1" applyBorder="1" applyAlignment="1">
      <alignment horizontal="center" vertical="center" wrapText="1"/>
    </xf>
    <xf numFmtId="0" fontId="34" fillId="26" borderId="16" xfId="33" applyFont="1" applyFill="1" applyBorder="1" applyAlignment="1">
      <alignment horizontal="center" vertical="center" wrapText="1"/>
    </xf>
    <xf numFmtId="0" fontId="33" fillId="25" borderId="34" xfId="33" applyFont="1" applyFill="1" applyBorder="1" applyAlignment="1">
      <alignment horizontal="center" vertical="center" wrapText="1"/>
    </xf>
    <xf numFmtId="0" fontId="33" fillId="25" borderId="16" xfId="33" applyFont="1" applyFill="1" applyBorder="1" applyAlignment="1">
      <alignment horizontal="center" vertical="center" wrapText="1"/>
    </xf>
    <xf numFmtId="0" fontId="33" fillId="25" borderId="20" xfId="33" applyFont="1" applyFill="1" applyBorder="1" applyAlignment="1">
      <alignment horizontal="center" vertical="center" wrapText="1"/>
    </xf>
    <xf numFmtId="0" fontId="33" fillId="25" borderId="21" xfId="33" applyFont="1" applyFill="1" applyBorder="1" applyAlignment="1">
      <alignment horizontal="center" vertical="center" wrapText="1"/>
    </xf>
    <xf numFmtId="0" fontId="33" fillId="25" borderId="22" xfId="33" applyFont="1" applyFill="1" applyBorder="1" applyAlignment="1">
      <alignment horizontal="center" vertical="center" wrapText="1"/>
    </xf>
    <xf numFmtId="0" fontId="33" fillId="25" borderId="23" xfId="33" applyFont="1" applyFill="1" applyBorder="1" applyAlignment="1">
      <alignment horizontal="center" vertical="center" wrapText="1"/>
    </xf>
    <xf numFmtId="0" fontId="33" fillId="25" borderId="24" xfId="33" applyFont="1" applyFill="1" applyBorder="1" applyAlignment="1">
      <alignment horizontal="center" vertical="center" wrapText="1"/>
    </xf>
    <xf numFmtId="0" fontId="3" fillId="22" borderId="25" xfId="33" applyFont="1" applyFill="1" applyBorder="1" applyAlignment="1">
      <alignment horizontal="center" vertical="center" wrapText="1"/>
    </xf>
    <xf numFmtId="0" fontId="3" fillId="22" borderId="26" xfId="33" applyFont="1" applyFill="1" applyBorder="1" applyAlignment="1">
      <alignment horizontal="center" vertical="center" wrapText="1"/>
    </xf>
    <xf numFmtId="1" fontId="31" fillId="25" borderId="29" xfId="33" applyNumberFormat="1" applyFont="1" applyFill="1" applyBorder="1" applyAlignment="1">
      <alignment horizontal="center" vertical="center"/>
    </xf>
    <xf numFmtId="1" fontId="31" fillId="25" borderId="30" xfId="33" applyNumberFormat="1" applyFont="1" applyFill="1" applyBorder="1" applyAlignment="1">
      <alignment horizontal="center" vertical="center"/>
    </xf>
    <xf numFmtId="1" fontId="4" fillId="25" borderId="16" xfId="33" applyNumberFormat="1" applyFont="1" applyFill="1" applyBorder="1" applyAlignment="1">
      <alignment horizontal="center" vertical="center"/>
    </xf>
    <xf numFmtId="1" fontId="4" fillId="25" borderId="31" xfId="33" applyNumberFormat="1" applyFont="1" applyFill="1" applyBorder="1" applyAlignment="1">
      <alignment horizontal="center" vertical="center"/>
    </xf>
    <xf numFmtId="1" fontId="4" fillId="25" borderId="16" xfId="33" applyNumberFormat="1" applyFont="1" applyFill="1" applyBorder="1" applyAlignment="1">
      <alignment horizontal="center" vertical="center" wrapText="1"/>
    </xf>
    <xf numFmtId="1" fontId="4" fillId="25" borderId="31" xfId="33" applyNumberFormat="1" applyFont="1" applyFill="1" applyBorder="1" applyAlignment="1">
      <alignment horizontal="center" vertical="center" wrapText="1"/>
    </xf>
    <xf numFmtId="0" fontId="34" fillId="26" borderId="20" xfId="33" applyFont="1" applyFill="1" applyBorder="1" applyAlignment="1">
      <alignment horizontal="center" vertical="center" wrapText="1"/>
    </xf>
    <xf numFmtId="0" fontId="34" fillId="26" borderId="22" xfId="33" applyFont="1" applyFill="1" applyBorder="1" applyAlignment="1">
      <alignment horizontal="center" vertical="center" wrapText="1"/>
    </xf>
    <xf numFmtId="1" fontId="31" fillId="25" borderId="21" xfId="33" applyNumberFormat="1" applyFont="1" applyFill="1" applyBorder="1" applyAlignment="1">
      <alignment horizontal="center" vertical="center" wrapText="1"/>
    </xf>
    <xf numFmtId="1" fontId="31" fillId="25" borderId="31" xfId="33" applyNumberFormat="1" applyFont="1" applyFill="1" applyBorder="1" applyAlignment="1">
      <alignment horizontal="center" vertical="center" wrapText="1"/>
    </xf>
    <xf numFmtId="0" fontId="35" fillId="25" borderId="35" xfId="33" applyFont="1" applyFill="1" applyBorder="1" applyAlignment="1">
      <alignment horizontal="center" vertical="center" wrapText="1"/>
    </xf>
    <xf numFmtId="0" fontId="35" fillId="25" borderId="36" xfId="33" applyFont="1" applyFill="1" applyBorder="1" applyAlignment="1">
      <alignment horizontal="center" vertical="center" wrapText="1"/>
    </xf>
    <xf numFmtId="0" fontId="35" fillId="25" borderId="34" xfId="33" applyFont="1" applyFill="1" applyBorder="1" applyAlignment="1">
      <alignment horizontal="center" vertical="center" wrapText="1"/>
    </xf>
    <xf numFmtId="0" fontId="35" fillId="25" borderId="16" xfId="33" applyFont="1" applyFill="1" applyBorder="1" applyAlignment="1">
      <alignment horizontal="center" vertical="center" wrapText="1"/>
    </xf>
  </cellXfs>
  <cellStyles count="61">
    <cellStyle name="20% - Ênfase1 2" xfId="1"/>
    <cellStyle name="20% - Ênfase2 2" xfId="2"/>
    <cellStyle name="20% - Ênfase3 2" xfId="3"/>
    <cellStyle name="20% - Ênfase4 2" xfId="4"/>
    <cellStyle name="20% - Ênfase5 2" xfId="5"/>
    <cellStyle name="20% - Ênfase6 2" xfId="6"/>
    <cellStyle name="40% - Ênfase1 2" xfId="7"/>
    <cellStyle name="40% - Ênfase2 2" xfId="8"/>
    <cellStyle name="40% - Ênfase3 2" xfId="9"/>
    <cellStyle name="40% - Ênfase4 2" xfId="10"/>
    <cellStyle name="40% - Ênfase5 2" xfId="11"/>
    <cellStyle name="40% - Ênfase6 2" xfId="12"/>
    <cellStyle name="60% - Ênfase1 2" xfId="13"/>
    <cellStyle name="60% - Ênfase2 2" xfId="14"/>
    <cellStyle name="60% - Ênfase3 2" xfId="15"/>
    <cellStyle name="60% - Ênfase4 2" xfId="16"/>
    <cellStyle name="60% - Ênfase5 2" xfId="17"/>
    <cellStyle name="60% - Ênfase6 2" xfId="18"/>
    <cellStyle name="Bom 2" xfId="19"/>
    <cellStyle name="Cálculo 2" xfId="20"/>
    <cellStyle name="Célula de Verificação 2" xfId="21"/>
    <cellStyle name="Célula Vinculada 2" xfId="22"/>
    <cellStyle name="Ênfase1 2" xfId="23"/>
    <cellStyle name="Ênfase2 2" xfId="24"/>
    <cellStyle name="Ênfase3 2" xfId="25"/>
    <cellStyle name="Ênfase4 2" xfId="26"/>
    <cellStyle name="Ênfase5 2" xfId="27"/>
    <cellStyle name="Ênfase6 2" xfId="28"/>
    <cellStyle name="Entrada 2" xfId="29"/>
    <cellStyle name="Hiperlink 2" xfId="30"/>
    <cellStyle name="Incorreto 2" xfId="31"/>
    <cellStyle name="Neutra 2" xfId="32"/>
    <cellStyle name="Normal" xfId="0" builtinId="0"/>
    <cellStyle name="Normal 2" xfId="33"/>
    <cellStyle name="Normal 2 2" xfId="34"/>
    <cellStyle name="Normal 2 3" xfId="35"/>
    <cellStyle name="Normal 3" xfId="36"/>
    <cellStyle name="Normal 3 2" xfId="37"/>
    <cellStyle name="Normal 3 3" xfId="38"/>
    <cellStyle name="Normal 4" xfId="39"/>
    <cellStyle name="Normal 5" xfId="40"/>
    <cellStyle name="Normal 6" xfId="41"/>
    <cellStyle name="Nota 2" xfId="42"/>
    <cellStyle name="Porcentagem 2" xfId="43"/>
    <cellStyle name="Porcentagem 3" xfId="44"/>
    <cellStyle name="Saída 2" xfId="45"/>
    <cellStyle name="Separador de milhares 2" xfId="46"/>
    <cellStyle name="Separador de milhares 2 2" xfId="47"/>
    <cellStyle name="Texto de Aviso 2" xfId="48"/>
    <cellStyle name="Texto Explicativo 2" xfId="49"/>
    <cellStyle name="Título 1 2" xfId="50"/>
    <cellStyle name="Título 2 2" xfId="51"/>
    <cellStyle name="Título 3 2" xfId="52"/>
    <cellStyle name="Título 4 2" xfId="53"/>
    <cellStyle name="Título 5" xfId="54"/>
    <cellStyle name="Total 2" xfId="55"/>
    <cellStyle name="Vírgula" xfId="56" builtinId="3"/>
    <cellStyle name="Vírgula 2" xfId="57"/>
    <cellStyle name="Vírgula 2 2" xfId="58"/>
    <cellStyle name="Vírgula 3" xfId="59"/>
    <cellStyle name="Vírgula 4" xfId="6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19050</xdr:rowOff>
    </xdr:from>
    <xdr:to>
      <xdr:col>9</xdr:col>
      <xdr:colOff>0</xdr:colOff>
      <xdr:row>2</xdr:row>
      <xdr:rowOff>9525</xdr:rowOff>
    </xdr:to>
    <xdr:pic>
      <xdr:nvPicPr>
        <xdr:cNvPr id="7187" name="Imagem 9" descr="C:\Users\mafonso\AppData\Local\Microsoft\Windows\Temporary Internet Files\Content.Outlook\DMI67GDX\J-697-15 cabeçalho_AP_151026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19050"/>
          <a:ext cx="7791450" cy="1257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495300</xdr:colOff>
      <xdr:row>0</xdr:row>
      <xdr:rowOff>266699</xdr:rowOff>
    </xdr:from>
    <xdr:to>
      <xdr:col>5</xdr:col>
      <xdr:colOff>179071</xdr:colOff>
      <xdr:row>1</xdr:row>
      <xdr:rowOff>373396</xdr:rowOff>
    </xdr:to>
    <xdr:sp macro="" textlink="">
      <xdr:nvSpPr>
        <xdr:cNvPr id="5" name="CaixaDeTexto 4"/>
        <xdr:cNvSpPr txBox="1"/>
      </xdr:nvSpPr>
      <xdr:spPr>
        <a:xfrm>
          <a:off x="2771775" y="266699"/>
          <a:ext cx="1550671" cy="88774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indent="0" algn="ctr"/>
          <a:r>
            <a:rPr lang="pt-BR" sz="1800" b="1">
              <a:solidFill>
                <a:schemeClr val="bg1"/>
              </a:solidFill>
              <a:latin typeface="Gisha" panose="020B0502040204020203" pitchFamily="34" charset="-79"/>
              <a:ea typeface="+mn-ea"/>
              <a:cs typeface="Gisha" panose="020B0502040204020203" pitchFamily="34" charset="-79"/>
            </a:rPr>
            <a:t>IFDM Geral </a:t>
          </a:r>
          <a:endParaRPr lang="pt-BR" sz="1800" b="1" baseline="0">
            <a:solidFill>
              <a:schemeClr val="bg1"/>
            </a:solidFill>
            <a:latin typeface="Gisha" panose="020B0502040204020203" pitchFamily="34" charset="-79"/>
            <a:ea typeface="+mn-ea"/>
            <a:cs typeface="Gisha" panose="020B0502040204020203" pitchFamily="34" charset="-79"/>
          </a:endParaRPr>
        </a:p>
      </xdr:txBody>
    </xdr:sp>
    <xdr:clientData/>
  </xdr:twoCellAnchor>
  <xdr:oneCellAnchor>
    <xdr:from>
      <xdr:col>9</xdr:col>
      <xdr:colOff>0</xdr:colOff>
      <xdr:row>11</xdr:row>
      <xdr:rowOff>0</xdr:rowOff>
    </xdr:from>
    <xdr:ext cx="184731" cy="264560"/>
    <xdr:sp macro="" textlink="">
      <xdr:nvSpPr>
        <xdr:cNvPr id="9" name="CaixaDeTexto 8"/>
        <xdr:cNvSpPr txBox="1"/>
      </xdr:nvSpPr>
      <xdr:spPr>
        <a:xfrm>
          <a:off x="8012723" y="29014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19050</xdr:rowOff>
    </xdr:from>
    <xdr:to>
      <xdr:col>9</xdr:col>
      <xdr:colOff>0</xdr:colOff>
      <xdr:row>2</xdr:row>
      <xdr:rowOff>9525</xdr:rowOff>
    </xdr:to>
    <xdr:pic>
      <xdr:nvPicPr>
        <xdr:cNvPr id="8211" name="Imagem 9" descr="C:\Users\mafonso\AppData\Local\Microsoft\Windows\Temporary Internet Files\Content.Outlook\DMI67GDX\J-697-15 cabeçalho_AP_151026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19050"/>
          <a:ext cx="7791450" cy="1257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226696</xdr:colOff>
      <xdr:row>0</xdr:row>
      <xdr:rowOff>276224</xdr:rowOff>
    </xdr:from>
    <xdr:to>
      <xdr:col>5</xdr:col>
      <xdr:colOff>550546</xdr:colOff>
      <xdr:row>1</xdr:row>
      <xdr:rowOff>382921</xdr:rowOff>
    </xdr:to>
    <xdr:sp macro="" textlink="">
      <xdr:nvSpPr>
        <xdr:cNvPr id="5" name="CaixaDeTexto 4"/>
        <xdr:cNvSpPr txBox="1"/>
      </xdr:nvSpPr>
      <xdr:spPr>
        <a:xfrm>
          <a:off x="2505076" y="285749"/>
          <a:ext cx="2190750" cy="8858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indent="0" algn="ctr"/>
          <a:r>
            <a:rPr lang="pt-BR" sz="1800" b="1">
              <a:solidFill>
                <a:schemeClr val="bg1"/>
              </a:solidFill>
              <a:latin typeface="Gisha" panose="020B0502040204020203" pitchFamily="34" charset="-79"/>
              <a:ea typeface="+mn-ea"/>
              <a:cs typeface="Gisha" panose="020B0502040204020203" pitchFamily="34" charset="-79"/>
            </a:rPr>
            <a:t>IFDM Emprego &amp; Renda </a:t>
          </a:r>
          <a:endParaRPr lang="pt-BR" sz="1800" b="1" baseline="0">
            <a:solidFill>
              <a:schemeClr val="bg1"/>
            </a:solidFill>
            <a:latin typeface="Gisha" panose="020B0502040204020203" pitchFamily="34" charset="-79"/>
            <a:ea typeface="+mn-ea"/>
            <a:cs typeface="Gisha" panose="020B0502040204020203" pitchFamily="34" charset="-79"/>
          </a:endParaRPr>
        </a:p>
      </xdr:txBody>
    </xdr:sp>
    <xdr:clientData/>
  </xdr:twoCellAnchor>
  <xdr:oneCellAnchor>
    <xdr:from>
      <xdr:col>9</xdr:col>
      <xdr:colOff>0</xdr:colOff>
      <xdr:row>11</xdr:row>
      <xdr:rowOff>0</xdr:rowOff>
    </xdr:from>
    <xdr:ext cx="184731" cy="264560"/>
    <xdr:sp macro="" textlink="">
      <xdr:nvSpPr>
        <xdr:cNvPr id="9" name="CaixaDeTexto 8"/>
        <xdr:cNvSpPr txBox="1"/>
      </xdr:nvSpPr>
      <xdr:spPr>
        <a:xfrm>
          <a:off x="8012723" y="29014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19050</xdr:rowOff>
    </xdr:from>
    <xdr:to>
      <xdr:col>8</xdr:col>
      <xdr:colOff>914400</xdr:colOff>
      <xdr:row>2</xdr:row>
      <xdr:rowOff>9525</xdr:rowOff>
    </xdr:to>
    <xdr:pic>
      <xdr:nvPicPr>
        <xdr:cNvPr id="9235" name="Imagem 9" descr="C:\Users\mafonso\AppData\Local\Microsoft\Windows\Temporary Internet Files\Content.Outlook\DMI67GDX\J-697-15 cabeçalho_AP_151026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19050"/>
          <a:ext cx="7791450" cy="1257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226696</xdr:colOff>
      <xdr:row>0</xdr:row>
      <xdr:rowOff>276224</xdr:rowOff>
    </xdr:from>
    <xdr:to>
      <xdr:col>5</xdr:col>
      <xdr:colOff>550546</xdr:colOff>
      <xdr:row>1</xdr:row>
      <xdr:rowOff>382921</xdr:rowOff>
    </xdr:to>
    <xdr:sp macro="" textlink="">
      <xdr:nvSpPr>
        <xdr:cNvPr id="5" name="CaixaDeTexto 4"/>
        <xdr:cNvSpPr txBox="1"/>
      </xdr:nvSpPr>
      <xdr:spPr>
        <a:xfrm>
          <a:off x="2505076" y="285749"/>
          <a:ext cx="2190750" cy="8858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indent="0" algn="ctr"/>
          <a:r>
            <a:rPr lang="pt-BR" sz="1800" b="1">
              <a:solidFill>
                <a:schemeClr val="bg1"/>
              </a:solidFill>
              <a:latin typeface="Gisha" panose="020B0502040204020203" pitchFamily="34" charset="-79"/>
              <a:ea typeface="+mn-ea"/>
              <a:cs typeface="Gisha" panose="020B0502040204020203" pitchFamily="34" charset="-79"/>
            </a:rPr>
            <a:t>IFDM Educação </a:t>
          </a:r>
          <a:endParaRPr lang="pt-BR" sz="1800" b="1" baseline="0">
            <a:solidFill>
              <a:schemeClr val="bg1"/>
            </a:solidFill>
            <a:latin typeface="Gisha" panose="020B0502040204020203" pitchFamily="34" charset="-79"/>
            <a:ea typeface="+mn-ea"/>
            <a:cs typeface="Gisha" panose="020B0502040204020203" pitchFamily="34" charset="-79"/>
          </a:endParaRPr>
        </a:p>
      </xdr:txBody>
    </xdr:sp>
    <xdr:clientData/>
  </xdr:twoCellAnchor>
  <xdr:oneCellAnchor>
    <xdr:from>
      <xdr:col>9</xdr:col>
      <xdr:colOff>0</xdr:colOff>
      <xdr:row>11</xdr:row>
      <xdr:rowOff>0</xdr:rowOff>
    </xdr:from>
    <xdr:ext cx="184731" cy="264560"/>
    <xdr:sp macro="" textlink="">
      <xdr:nvSpPr>
        <xdr:cNvPr id="9" name="CaixaDeTexto 8"/>
        <xdr:cNvSpPr txBox="1"/>
      </xdr:nvSpPr>
      <xdr:spPr>
        <a:xfrm>
          <a:off x="8012723" y="29014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19050</xdr:rowOff>
    </xdr:from>
    <xdr:to>
      <xdr:col>9</xdr:col>
      <xdr:colOff>0</xdr:colOff>
      <xdr:row>2</xdr:row>
      <xdr:rowOff>9525</xdr:rowOff>
    </xdr:to>
    <xdr:pic>
      <xdr:nvPicPr>
        <xdr:cNvPr id="10259" name="Imagem 9" descr="C:\Users\mafonso\AppData\Local\Microsoft\Windows\Temporary Internet Files\Content.Outlook\DMI67GDX\J-697-15 cabeçalho_AP_151026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19050"/>
          <a:ext cx="7791450" cy="1257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226696</xdr:colOff>
      <xdr:row>0</xdr:row>
      <xdr:rowOff>276224</xdr:rowOff>
    </xdr:from>
    <xdr:to>
      <xdr:col>5</xdr:col>
      <xdr:colOff>550546</xdr:colOff>
      <xdr:row>1</xdr:row>
      <xdr:rowOff>382921</xdr:rowOff>
    </xdr:to>
    <xdr:sp macro="" textlink="">
      <xdr:nvSpPr>
        <xdr:cNvPr id="5" name="CaixaDeTexto 4"/>
        <xdr:cNvSpPr txBox="1"/>
      </xdr:nvSpPr>
      <xdr:spPr>
        <a:xfrm>
          <a:off x="2505076" y="285749"/>
          <a:ext cx="2190750" cy="8858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indent="0" algn="ctr"/>
          <a:r>
            <a:rPr lang="pt-BR" sz="1800" b="1">
              <a:solidFill>
                <a:schemeClr val="bg1"/>
              </a:solidFill>
              <a:latin typeface="Gisha" panose="020B0502040204020203" pitchFamily="34" charset="-79"/>
              <a:ea typeface="+mn-ea"/>
              <a:cs typeface="Gisha" panose="020B0502040204020203" pitchFamily="34" charset="-79"/>
            </a:rPr>
            <a:t>IFDM Saúde </a:t>
          </a:r>
          <a:endParaRPr lang="pt-BR" sz="1800" b="1" baseline="0">
            <a:solidFill>
              <a:schemeClr val="bg1"/>
            </a:solidFill>
            <a:latin typeface="Gisha" panose="020B0502040204020203" pitchFamily="34" charset="-79"/>
            <a:ea typeface="+mn-ea"/>
            <a:cs typeface="Gisha" panose="020B0502040204020203" pitchFamily="34" charset="-79"/>
          </a:endParaRPr>
        </a:p>
      </xdr:txBody>
    </xdr:sp>
    <xdr:clientData/>
  </xdr:twoCellAnchor>
  <xdr:oneCellAnchor>
    <xdr:from>
      <xdr:col>9</xdr:col>
      <xdr:colOff>0</xdr:colOff>
      <xdr:row>11</xdr:row>
      <xdr:rowOff>0</xdr:rowOff>
    </xdr:from>
    <xdr:ext cx="184731" cy="264560"/>
    <xdr:sp macro="" textlink="">
      <xdr:nvSpPr>
        <xdr:cNvPr id="9" name="CaixaDeTexto 8"/>
        <xdr:cNvSpPr txBox="1"/>
      </xdr:nvSpPr>
      <xdr:spPr>
        <a:xfrm>
          <a:off x="8012723" y="29014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3"/>
  <dimension ref="A1:I87"/>
  <sheetViews>
    <sheetView showGridLines="0" tabSelected="1" zoomScaleNormal="100" workbookViewId="0">
      <pane xSplit="2" ySplit="10" topLeftCell="D11" activePane="bottomRight" state="frozen"/>
      <selection activeCell="A9" sqref="A9:B9"/>
      <selection pane="topRight" activeCell="A9" sqref="A9:B9"/>
      <selection pane="bottomLeft" activeCell="A9" sqref="A9:B9"/>
      <selection pane="bottomRight" activeCell="J11" sqref="J11"/>
    </sheetView>
  </sheetViews>
  <sheetFormatPr defaultRowHeight="15" x14ac:dyDescent="0.35"/>
  <cols>
    <col min="1" max="2" width="14.7109375" style="11" customWidth="1"/>
    <col min="3" max="3" width="14.7109375" style="11" hidden="1" customWidth="1"/>
    <col min="4" max="4" width="4.7109375" style="12" bestFit="1" customWidth="1"/>
    <col min="5" max="5" width="28" style="13" bestFit="1" customWidth="1"/>
    <col min="6" max="7" width="13.7109375" style="12" customWidth="1"/>
    <col min="8" max="8" width="13.7109375" style="13" customWidth="1"/>
    <col min="9" max="9" width="13.7109375" style="12" customWidth="1"/>
    <col min="10" max="220" width="9.140625" style="2" customWidth="1"/>
    <col min="221" max="221" width="19.5703125" style="2" customWidth="1"/>
    <col min="222" max="222" width="9.42578125" style="2" customWidth="1"/>
    <col min="223" max="223" width="16.42578125" style="2" customWidth="1"/>
    <col min="224" max="224" width="19.5703125" style="2" customWidth="1"/>
    <col min="225" max="225" width="15.7109375" style="2" customWidth="1"/>
    <col min="226" max="226" width="11.28515625" style="2" customWidth="1"/>
    <col min="227" max="227" width="16.7109375" style="2" customWidth="1"/>
    <col min="228" max="228" width="4.140625" style="2" customWidth="1"/>
    <col min="229" max="229" width="3.85546875" style="2" customWidth="1"/>
    <col min="230" max="230" width="4.28515625" style="2" customWidth="1"/>
    <col min="231" max="233" width="4" style="2" customWidth="1"/>
    <col min="234" max="234" width="3.85546875" style="2" customWidth="1"/>
    <col min="235" max="236" width="4.28515625" style="2" customWidth="1"/>
    <col min="237" max="238" width="4.140625" style="2" customWidth="1"/>
    <col min="239" max="240" width="3.85546875" style="2" customWidth="1"/>
    <col min="241" max="241" width="3.5703125" style="2" customWidth="1"/>
    <col min="242" max="242" width="4" style="2" customWidth="1"/>
    <col min="243" max="244" width="4.140625" style="2" customWidth="1"/>
    <col min="245" max="246" width="4" style="2" customWidth="1"/>
    <col min="247" max="247" width="3.85546875" style="2" customWidth="1"/>
    <col min="248" max="248" width="4.140625" style="2" customWidth="1"/>
    <col min="249" max="16384" width="9.140625" style="2"/>
  </cols>
  <sheetData>
    <row r="1" spans="1:9" ht="61.5" customHeight="1" x14ac:dyDescent="0.15">
      <c r="A1" s="1"/>
      <c r="B1" s="2"/>
      <c r="C1" s="2"/>
      <c r="D1" s="2"/>
      <c r="E1" s="1"/>
      <c r="F1" s="2"/>
      <c r="G1" s="2"/>
      <c r="H1" s="1"/>
      <c r="I1" s="2"/>
    </row>
    <row r="2" spans="1:9" ht="38.25" customHeight="1" x14ac:dyDescent="0.15">
      <c r="A2" s="1"/>
      <c r="B2" s="2"/>
      <c r="C2" s="2"/>
      <c r="D2" s="2"/>
      <c r="E2" s="1"/>
      <c r="F2" s="2"/>
      <c r="G2" s="2"/>
      <c r="H2" s="1"/>
      <c r="I2" s="2"/>
    </row>
    <row r="3" spans="1:9" ht="14.25" customHeight="1" x14ac:dyDescent="0.15">
      <c r="A3" s="31" t="s">
        <v>11</v>
      </c>
      <c r="B3" s="32"/>
      <c r="C3" s="20"/>
      <c r="D3" s="35" t="s">
        <v>22</v>
      </c>
      <c r="E3" s="36" t="s">
        <v>18</v>
      </c>
      <c r="F3" s="39" t="s">
        <v>8</v>
      </c>
      <c r="G3" s="41" t="s">
        <v>9</v>
      </c>
      <c r="H3" s="41" t="s">
        <v>10</v>
      </c>
      <c r="I3" s="27" t="s">
        <v>2</v>
      </c>
    </row>
    <row r="4" spans="1:9" ht="14.25" customHeight="1" thickBot="1" x14ac:dyDescent="0.2">
      <c r="A4" s="33"/>
      <c r="B4" s="34"/>
      <c r="C4" s="21"/>
      <c r="D4" s="37"/>
      <c r="E4" s="38"/>
      <c r="F4" s="40"/>
      <c r="G4" s="42"/>
      <c r="H4" s="42"/>
      <c r="I4" s="28"/>
    </row>
    <row r="5" spans="1:9" ht="14.25" customHeight="1" thickBot="1" x14ac:dyDescent="0.2">
      <c r="A5" s="33"/>
      <c r="B5" s="34"/>
      <c r="C5" s="21"/>
      <c r="D5" s="29" t="s">
        <v>15</v>
      </c>
      <c r="E5" s="30"/>
      <c r="F5" s="10">
        <v>0.66784620215682611</v>
      </c>
      <c r="G5" s="8">
        <v>0.46644890902447994</v>
      </c>
      <c r="H5" s="8">
        <v>0.76888861668464592</v>
      </c>
      <c r="I5" s="9">
        <v>0.76553857304582174</v>
      </c>
    </row>
    <row r="6" spans="1:9" ht="14.25" customHeight="1" thickBot="1" x14ac:dyDescent="0.2">
      <c r="A6" s="33"/>
      <c r="B6" s="34"/>
      <c r="C6" s="21"/>
      <c r="D6" s="29" t="s">
        <v>5</v>
      </c>
      <c r="E6" s="30"/>
      <c r="F6" s="10">
        <f>MEDIAN(F$11:F$38393)</f>
        <v>0.600495</v>
      </c>
      <c r="G6" s="8">
        <f>MEDIAN(G$11:G$38393)</f>
        <v>0.41000399999999998</v>
      </c>
      <c r="H6" s="8">
        <f>MEDIAN(H$11:H$38393)</f>
        <v>0.650339</v>
      </c>
      <c r="I6" s="9">
        <f>MEDIAN(I$11:I$38393)</f>
        <v>0.76483599999999996</v>
      </c>
    </row>
    <row r="7" spans="1:9" ht="14.25" customHeight="1" thickBot="1" x14ac:dyDescent="0.2">
      <c r="A7" s="33"/>
      <c r="B7" s="34"/>
      <c r="C7" s="21"/>
      <c r="D7" s="29" t="s">
        <v>6</v>
      </c>
      <c r="E7" s="30"/>
      <c r="F7" s="10">
        <f>MAX(F$11:F$38393)</f>
        <v>0.71865599999999996</v>
      </c>
      <c r="G7" s="8">
        <f>MAX(G$11:G$38393)</f>
        <v>0.66396100000000002</v>
      </c>
      <c r="H7" s="8">
        <f>MAX(H$11:H$38393)</f>
        <v>0.75319499999999995</v>
      </c>
      <c r="I7" s="9">
        <f>MAX(I$11:I$38393)</f>
        <v>0.87695199999999995</v>
      </c>
    </row>
    <row r="8" spans="1:9" ht="14.25" customHeight="1" thickBot="1" x14ac:dyDescent="0.2">
      <c r="A8" s="48" t="s">
        <v>21</v>
      </c>
      <c r="B8" s="49"/>
      <c r="C8" s="22"/>
      <c r="D8" s="29" t="s">
        <v>7</v>
      </c>
      <c r="E8" s="30"/>
      <c r="F8" s="10">
        <f>MIN(F$11:F$38393)</f>
        <v>0.46864099999999997</v>
      </c>
      <c r="G8" s="8">
        <f>MIN(G$11:G$38393)</f>
        <v>0.23408399999999999</v>
      </c>
      <c r="H8" s="8">
        <f>MIN(H$11:H$38393)</f>
        <v>0.53728900000000002</v>
      </c>
      <c r="I8" s="9">
        <f>MIN(I$11:I$38393)</f>
        <v>0.47729700000000003</v>
      </c>
    </row>
    <row r="9" spans="1:9" ht="15.75" customHeight="1" thickBot="1" x14ac:dyDescent="0.2">
      <c r="A9" s="50" t="s">
        <v>12</v>
      </c>
      <c r="B9" s="51"/>
      <c r="C9" s="23"/>
      <c r="D9" s="52" t="s">
        <v>0</v>
      </c>
      <c r="E9" s="54" t="s">
        <v>1</v>
      </c>
      <c r="F9" s="56" t="s">
        <v>8</v>
      </c>
      <c r="G9" s="43" t="s">
        <v>9</v>
      </c>
      <c r="H9" s="43" t="s">
        <v>10</v>
      </c>
      <c r="I9" s="46" t="s">
        <v>2</v>
      </c>
    </row>
    <row r="10" spans="1:9" ht="15.75" thickBot="1" x14ac:dyDescent="0.2">
      <c r="A10" s="19" t="s">
        <v>3</v>
      </c>
      <c r="B10" s="18" t="s">
        <v>4</v>
      </c>
      <c r="C10" s="18"/>
      <c r="D10" s="53"/>
      <c r="E10" s="55"/>
      <c r="F10" s="57"/>
      <c r="G10" s="44"/>
      <c r="H10" s="45"/>
      <c r="I10" s="47"/>
    </row>
    <row r="11" spans="1:9" ht="15.75" thickBot="1" x14ac:dyDescent="0.2">
      <c r="A11" s="14">
        <v>1733</v>
      </c>
      <c r="B11" s="14">
        <v>1</v>
      </c>
      <c r="C11" s="14">
        <v>280030</v>
      </c>
      <c r="D11" s="24" t="s">
        <v>22</v>
      </c>
      <c r="E11" s="15" t="s">
        <v>23</v>
      </c>
      <c r="F11" s="10">
        <v>0.71865599999999996</v>
      </c>
      <c r="G11" s="6">
        <v>0.66396100000000002</v>
      </c>
      <c r="H11" s="7">
        <v>0.68121500000000001</v>
      </c>
      <c r="I11" s="6">
        <v>0.81079199999999996</v>
      </c>
    </row>
    <row r="12" spans="1:9" ht="15.75" thickBot="1" x14ac:dyDescent="0.2">
      <c r="A12" s="3">
        <v>2497</v>
      </c>
      <c r="B12" s="3">
        <v>2</v>
      </c>
      <c r="C12" s="3">
        <v>280290</v>
      </c>
      <c r="D12" s="25" t="s">
        <v>22</v>
      </c>
      <c r="E12" s="16" t="s">
        <v>24</v>
      </c>
      <c r="F12" s="17">
        <v>0.68372500000000003</v>
      </c>
      <c r="G12" s="4">
        <v>0.55913400000000002</v>
      </c>
      <c r="H12" s="5">
        <v>0.68259800000000004</v>
      </c>
      <c r="I12" s="4">
        <v>0.80944300000000002</v>
      </c>
    </row>
    <row r="13" spans="1:9" ht="15.75" thickBot="1" x14ac:dyDescent="0.2">
      <c r="A13" s="14">
        <v>2545</v>
      </c>
      <c r="B13" s="14">
        <v>3</v>
      </c>
      <c r="C13" s="14">
        <v>280610</v>
      </c>
      <c r="D13" s="24" t="s">
        <v>22</v>
      </c>
      <c r="E13" s="15" t="s">
        <v>25</v>
      </c>
      <c r="F13" s="10">
        <v>0.681616</v>
      </c>
      <c r="G13" s="6">
        <v>0.46040900000000001</v>
      </c>
      <c r="H13" s="7">
        <v>0.72454799999999997</v>
      </c>
      <c r="I13" s="6">
        <v>0.85989000000000004</v>
      </c>
    </row>
    <row r="14" spans="1:9" ht="15.75" thickBot="1" x14ac:dyDescent="0.2">
      <c r="A14" s="3">
        <v>2691</v>
      </c>
      <c r="B14" s="3">
        <v>4</v>
      </c>
      <c r="C14" s="3">
        <v>280600</v>
      </c>
      <c r="D14" s="25" t="s">
        <v>22</v>
      </c>
      <c r="E14" s="16" t="s">
        <v>26</v>
      </c>
      <c r="F14" s="17">
        <v>0.67617700000000003</v>
      </c>
      <c r="G14" s="4">
        <v>0.40561999999999998</v>
      </c>
      <c r="H14" s="5">
        <v>0.75319499999999995</v>
      </c>
      <c r="I14" s="4">
        <v>0.86971600000000004</v>
      </c>
    </row>
    <row r="15" spans="1:9" ht="15.75" thickBot="1" x14ac:dyDescent="0.2">
      <c r="A15" s="14">
        <v>2924</v>
      </c>
      <c r="B15" s="14">
        <v>5</v>
      </c>
      <c r="C15" s="14">
        <v>280060</v>
      </c>
      <c r="D15" s="24" t="s">
        <v>22</v>
      </c>
      <c r="E15" s="15" t="s">
        <v>27</v>
      </c>
      <c r="F15" s="10">
        <v>0.66572200000000004</v>
      </c>
      <c r="G15" s="6">
        <v>0.50964299999999996</v>
      </c>
      <c r="H15" s="7">
        <v>0.645455</v>
      </c>
      <c r="I15" s="6">
        <v>0.84206899999999996</v>
      </c>
    </row>
    <row r="16" spans="1:9" ht="15.75" thickBot="1" x14ac:dyDescent="0.2">
      <c r="A16" s="3">
        <v>2987</v>
      </c>
      <c r="B16" s="3">
        <v>6</v>
      </c>
      <c r="C16" s="3">
        <v>280210</v>
      </c>
      <c r="D16" s="25" t="s">
        <v>22</v>
      </c>
      <c r="E16" s="16" t="s">
        <v>28</v>
      </c>
      <c r="F16" s="17">
        <v>0.66331399999999996</v>
      </c>
      <c r="G16" s="4">
        <v>0.51408699999999996</v>
      </c>
      <c r="H16" s="5">
        <v>0.66969900000000004</v>
      </c>
      <c r="I16" s="4">
        <v>0.80615400000000004</v>
      </c>
    </row>
    <row r="17" spans="1:9" ht="15.75" thickBot="1" x14ac:dyDescent="0.2">
      <c r="A17" s="14">
        <v>3027</v>
      </c>
      <c r="B17" s="14">
        <v>7</v>
      </c>
      <c r="C17" s="14">
        <v>280170</v>
      </c>
      <c r="D17" s="24" t="s">
        <v>22</v>
      </c>
      <c r="E17" s="15" t="s">
        <v>29</v>
      </c>
      <c r="F17" s="10">
        <v>0.66190499999999997</v>
      </c>
      <c r="G17" s="6">
        <v>0.50075000000000003</v>
      </c>
      <c r="H17" s="7">
        <v>0.72635899999999998</v>
      </c>
      <c r="I17" s="6">
        <v>0.758606</v>
      </c>
    </row>
    <row r="18" spans="1:9" ht="15.75" thickBot="1" x14ac:dyDescent="0.2">
      <c r="A18" s="3">
        <v>3037</v>
      </c>
      <c r="B18" s="3">
        <v>8</v>
      </c>
      <c r="C18" s="3">
        <v>280160</v>
      </c>
      <c r="D18" s="25" t="s">
        <v>22</v>
      </c>
      <c r="E18" s="16" t="s">
        <v>30</v>
      </c>
      <c r="F18" s="17">
        <v>0.66142999999999996</v>
      </c>
      <c r="G18" s="4">
        <v>0.43812899999999999</v>
      </c>
      <c r="H18" s="5">
        <v>0.72897199999999995</v>
      </c>
      <c r="I18" s="4">
        <v>0.81718800000000003</v>
      </c>
    </row>
    <row r="19" spans="1:9" ht="15.75" thickBot="1" x14ac:dyDescent="0.2">
      <c r="A19" s="14">
        <v>3052</v>
      </c>
      <c r="B19" s="14">
        <v>9</v>
      </c>
      <c r="C19" s="14">
        <v>280040</v>
      </c>
      <c r="D19" s="24" t="s">
        <v>22</v>
      </c>
      <c r="E19" s="15" t="s">
        <v>31</v>
      </c>
      <c r="F19" s="10">
        <v>0.66082700000000005</v>
      </c>
      <c r="G19" s="6">
        <v>0.44209100000000001</v>
      </c>
      <c r="H19" s="7">
        <v>0.68720400000000004</v>
      </c>
      <c r="I19" s="6">
        <v>0.85318499999999997</v>
      </c>
    </row>
    <row r="20" spans="1:9" ht="15.75" thickBot="1" x14ac:dyDescent="0.2">
      <c r="A20" s="3">
        <v>3098</v>
      </c>
      <c r="B20" s="3">
        <v>10</v>
      </c>
      <c r="C20" s="3">
        <v>280370</v>
      </c>
      <c r="D20" s="25" t="s">
        <v>22</v>
      </c>
      <c r="E20" s="16" t="s">
        <v>32</v>
      </c>
      <c r="F20" s="17">
        <v>0.65865499999999999</v>
      </c>
      <c r="G20" s="4">
        <v>0.413022</v>
      </c>
      <c r="H20" s="5">
        <v>0.72662300000000002</v>
      </c>
      <c r="I20" s="4">
        <v>0.83632099999999998</v>
      </c>
    </row>
    <row r="21" spans="1:9" ht="15.75" thickBot="1" x14ac:dyDescent="0.2">
      <c r="A21" s="14">
        <v>3213</v>
      </c>
      <c r="B21" s="14">
        <v>11</v>
      </c>
      <c r="C21" s="14">
        <v>280150</v>
      </c>
      <c r="D21" s="24" t="s">
        <v>22</v>
      </c>
      <c r="E21" s="15" t="s">
        <v>33</v>
      </c>
      <c r="F21" s="10">
        <v>0.65323299999999995</v>
      </c>
      <c r="G21" s="6">
        <v>0.469358</v>
      </c>
      <c r="H21" s="7">
        <v>0.74770499999999995</v>
      </c>
      <c r="I21" s="6">
        <v>0.74263599999999996</v>
      </c>
    </row>
    <row r="22" spans="1:9" ht="15.75" thickBot="1" x14ac:dyDescent="0.2">
      <c r="A22" s="3">
        <v>3362</v>
      </c>
      <c r="B22" s="3">
        <v>12</v>
      </c>
      <c r="C22" s="3">
        <v>280710</v>
      </c>
      <c r="D22" s="25" t="s">
        <v>22</v>
      </c>
      <c r="E22" s="16" t="s">
        <v>34</v>
      </c>
      <c r="F22" s="17">
        <v>0.64527999999999996</v>
      </c>
      <c r="G22" s="4">
        <v>0.46248299999999998</v>
      </c>
      <c r="H22" s="5">
        <v>0.70845400000000003</v>
      </c>
      <c r="I22" s="4">
        <v>0.764903</v>
      </c>
    </row>
    <row r="23" spans="1:9" ht="15.75" thickBot="1" x14ac:dyDescent="0.2">
      <c r="A23" s="14">
        <v>3381</v>
      </c>
      <c r="B23" s="14">
        <v>13</v>
      </c>
      <c r="C23" s="14">
        <v>280670</v>
      </c>
      <c r="D23" s="24" t="s">
        <v>22</v>
      </c>
      <c r="E23" s="15" t="s">
        <v>35</v>
      </c>
      <c r="F23" s="10">
        <v>0.64461800000000002</v>
      </c>
      <c r="G23" s="6">
        <v>0.59388700000000005</v>
      </c>
      <c r="H23" s="7">
        <v>0.62952900000000001</v>
      </c>
      <c r="I23" s="6">
        <v>0.71043999999999996</v>
      </c>
    </row>
    <row r="24" spans="1:9" ht="15.75" thickBot="1" x14ac:dyDescent="0.2">
      <c r="A24" s="3">
        <v>3420</v>
      </c>
      <c r="B24" s="3">
        <v>14</v>
      </c>
      <c r="C24" s="3">
        <v>280350</v>
      </c>
      <c r="D24" s="25" t="s">
        <v>22</v>
      </c>
      <c r="E24" s="16" t="s">
        <v>36</v>
      </c>
      <c r="F24" s="17">
        <v>0.64302999999999999</v>
      </c>
      <c r="G24" s="4">
        <v>0.48858400000000002</v>
      </c>
      <c r="H24" s="5">
        <v>0.72320499999999999</v>
      </c>
      <c r="I24" s="4">
        <v>0.717302</v>
      </c>
    </row>
    <row r="25" spans="1:9" ht="15.75" thickBot="1" x14ac:dyDescent="0.2">
      <c r="A25" s="14">
        <v>3433</v>
      </c>
      <c r="B25" s="14">
        <v>15</v>
      </c>
      <c r="C25" s="14">
        <v>280440</v>
      </c>
      <c r="D25" s="24" t="s">
        <v>22</v>
      </c>
      <c r="E25" s="15" t="s">
        <v>37</v>
      </c>
      <c r="F25" s="10">
        <v>0.64257500000000001</v>
      </c>
      <c r="G25" s="6">
        <v>0.531559</v>
      </c>
      <c r="H25" s="7">
        <v>0.64763599999999999</v>
      </c>
      <c r="I25" s="6">
        <v>0.748529</v>
      </c>
    </row>
    <row r="26" spans="1:9" ht="15.75" thickBot="1" x14ac:dyDescent="0.2">
      <c r="A26" s="3">
        <v>3440</v>
      </c>
      <c r="B26" s="3">
        <v>16</v>
      </c>
      <c r="C26" s="3">
        <v>280445</v>
      </c>
      <c r="D26" s="25" t="s">
        <v>22</v>
      </c>
      <c r="E26" s="16" t="s">
        <v>38</v>
      </c>
      <c r="F26" s="17">
        <v>0.64234400000000003</v>
      </c>
      <c r="G26" s="4">
        <v>0.50382700000000002</v>
      </c>
      <c r="H26" s="5">
        <v>0.60699099999999995</v>
      </c>
      <c r="I26" s="4">
        <v>0.81621600000000005</v>
      </c>
    </row>
    <row r="27" spans="1:9" ht="15.75" thickBot="1" x14ac:dyDescent="0.2">
      <c r="A27" s="14">
        <v>3479</v>
      </c>
      <c r="B27" s="14">
        <v>17</v>
      </c>
      <c r="C27" s="14">
        <v>280750</v>
      </c>
      <c r="D27" s="24" t="s">
        <v>22</v>
      </c>
      <c r="E27" s="15" t="s">
        <v>39</v>
      </c>
      <c r="F27" s="10">
        <v>0.64051599999999997</v>
      </c>
      <c r="G27" s="6">
        <v>0.40392400000000001</v>
      </c>
      <c r="H27" s="7">
        <v>0.64067200000000002</v>
      </c>
      <c r="I27" s="6">
        <v>0.87695199999999995</v>
      </c>
    </row>
    <row r="28" spans="1:9" ht="15.75" thickBot="1" x14ac:dyDescent="0.2">
      <c r="A28" s="3">
        <v>3610</v>
      </c>
      <c r="B28" s="3">
        <v>18</v>
      </c>
      <c r="C28" s="3">
        <v>280360</v>
      </c>
      <c r="D28" s="25" t="s">
        <v>22</v>
      </c>
      <c r="E28" s="16" t="s">
        <v>40</v>
      </c>
      <c r="F28" s="17">
        <v>0.63454900000000003</v>
      </c>
      <c r="G28" s="4">
        <v>0.50329299999999999</v>
      </c>
      <c r="H28" s="5">
        <v>0.62710900000000003</v>
      </c>
      <c r="I28" s="4">
        <v>0.77324599999999999</v>
      </c>
    </row>
    <row r="29" spans="1:9" ht="15.75" thickBot="1" x14ac:dyDescent="0.2">
      <c r="A29" s="14">
        <v>3627</v>
      </c>
      <c r="B29" s="14">
        <v>19</v>
      </c>
      <c r="C29" s="14">
        <v>280450</v>
      </c>
      <c r="D29" s="24" t="s">
        <v>22</v>
      </c>
      <c r="E29" s="15" t="s">
        <v>41</v>
      </c>
      <c r="F29" s="10">
        <v>0.63314800000000004</v>
      </c>
      <c r="G29" s="6">
        <v>0.47123300000000001</v>
      </c>
      <c r="H29" s="7">
        <v>0.65751800000000005</v>
      </c>
      <c r="I29" s="6">
        <v>0.77069200000000004</v>
      </c>
    </row>
    <row r="30" spans="1:9" ht="15.75" thickBot="1" x14ac:dyDescent="0.2">
      <c r="A30" s="3">
        <v>3669</v>
      </c>
      <c r="B30" s="3">
        <v>20</v>
      </c>
      <c r="C30" s="3">
        <v>280010</v>
      </c>
      <c r="D30" s="25" t="s">
        <v>22</v>
      </c>
      <c r="E30" s="16" t="s">
        <v>42</v>
      </c>
      <c r="F30" s="17">
        <v>0.63077300000000003</v>
      </c>
      <c r="G30" s="4">
        <v>0.40444600000000003</v>
      </c>
      <c r="H30" s="5">
        <v>0.70809699999999998</v>
      </c>
      <c r="I30" s="4">
        <v>0.77977799999999997</v>
      </c>
    </row>
    <row r="31" spans="1:9" ht="15.75" thickBot="1" x14ac:dyDescent="0.2">
      <c r="A31" s="14">
        <v>3808</v>
      </c>
      <c r="B31" s="14">
        <v>21</v>
      </c>
      <c r="C31" s="14">
        <v>280300</v>
      </c>
      <c r="D31" s="24" t="s">
        <v>22</v>
      </c>
      <c r="E31" s="15" t="s">
        <v>43</v>
      </c>
      <c r="F31" s="10">
        <v>0.62168599999999996</v>
      </c>
      <c r="G31" s="6">
        <v>0.42079</v>
      </c>
      <c r="H31" s="7">
        <v>0.67943100000000001</v>
      </c>
      <c r="I31" s="6">
        <v>0.76483599999999996</v>
      </c>
    </row>
    <row r="32" spans="1:9" ht="15.75" thickBot="1" x14ac:dyDescent="0.2">
      <c r="A32" s="3">
        <v>3815</v>
      </c>
      <c r="B32" s="3">
        <v>22</v>
      </c>
      <c r="C32" s="3">
        <v>280680</v>
      </c>
      <c r="D32" s="25" t="s">
        <v>22</v>
      </c>
      <c r="E32" s="16" t="s">
        <v>44</v>
      </c>
      <c r="F32" s="17">
        <v>0.62121899999999997</v>
      </c>
      <c r="G32" s="4">
        <v>0.41675499999999999</v>
      </c>
      <c r="H32" s="5">
        <v>0.61751699999999998</v>
      </c>
      <c r="I32" s="4">
        <v>0.82938400000000001</v>
      </c>
    </row>
    <row r="33" spans="1:9" ht="15.75" thickBot="1" x14ac:dyDescent="0.2">
      <c r="A33" s="14">
        <v>3863</v>
      </c>
      <c r="B33" s="14">
        <v>23</v>
      </c>
      <c r="C33" s="14">
        <v>280490</v>
      </c>
      <c r="D33" s="24" t="s">
        <v>22</v>
      </c>
      <c r="E33" s="15" t="s">
        <v>45</v>
      </c>
      <c r="F33" s="10">
        <v>0.61831000000000003</v>
      </c>
      <c r="G33" s="6">
        <v>0.46356700000000001</v>
      </c>
      <c r="H33" s="7">
        <v>0.59514400000000001</v>
      </c>
      <c r="I33" s="6">
        <v>0.79621900000000001</v>
      </c>
    </row>
    <row r="34" spans="1:9" ht="15.75" thickBot="1" x14ac:dyDescent="0.2">
      <c r="A34" s="3">
        <v>3914</v>
      </c>
      <c r="B34" s="3">
        <v>24</v>
      </c>
      <c r="C34" s="3">
        <v>280320</v>
      </c>
      <c r="D34" s="25" t="s">
        <v>22</v>
      </c>
      <c r="E34" s="16" t="s">
        <v>46</v>
      </c>
      <c r="F34" s="17">
        <v>0.61597500000000005</v>
      </c>
      <c r="G34" s="4">
        <v>0.45209199999999999</v>
      </c>
      <c r="H34" s="5">
        <v>0.65951199999999999</v>
      </c>
      <c r="I34" s="4">
        <v>0.73632200000000003</v>
      </c>
    </row>
    <row r="35" spans="1:9" ht="15.75" thickBot="1" x14ac:dyDescent="0.2">
      <c r="A35" s="14">
        <v>3960</v>
      </c>
      <c r="B35" s="14">
        <v>25</v>
      </c>
      <c r="C35" s="14">
        <v>280520</v>
      </c>
      <c r="D35" s="24" t="s">
        <v>22</v>
      </c>
      <c r="E35" s="15" t="s">
        <v>47</v>
      </c>
      <c r="F35" s="10">
        <v>0.61303399999999997</v>
      </c>
      <c r="G35" s="6">
        <v>0.41000399999999998</v>
      </c>
      <c r="H35" s="7">
        <v>0.66057200000000005</v>
      </c>
      <c r="I35" s="6">
        <v>0.76852699999999996</v>
      </c>
    </row>
    <row r="36" spans="1:9" ht="15.75" thickBot="1" x14ac:dyDescent="0.2">
      <c r="A36" s="3">
        <v>3964</v>
      </c>
      <c r="B36" s="3">
        <v>26</v>
      </c>
      <c r="C36" s="3">
        <v>280410</v>
      </c>
      <c r="D36" s="25" t="s">
        <v>22</v>
      </c>
      <c r="E36" s="16" t="s">
        <v>48</v>
      </c>
      <c r="F36" s="17">
        <v>0.61291300000000004</v>
      </c>
      <c r="G36" s="4">
        <v>0.35072999999999999</v>
      </c>
      <c r="H36" s="5">
        <v>0.69653100000000001</v>
      </c>
      <c r="I36" s="4">
        <v>0.79147800000000001</v>
      </c>
    </row>
    <row r="37" spans="1:9" ht="15.75" thickBot="1" x14ac:dyDescent="0.2">
      <c r="A37" s="14">
        <v>4011</v>
      </c>
      <c r="B37" s="14">
        <v>27</v>
      </c>
      <c r="C37" s="14">
        <v>280720</v>
      </c>
      <c r="D37" s="24" t="s">
        <v>22</v>
      </c>
      <c r="E37" s="15" t="s">
        <v>49</v>
      </c>
      <c r="F37" s="10">
        <v>0.61087800000000003</v>
      </c>
      <c r="G37" s="6">
        <v>0.43844300000000003</v>
      </c>
      <c r="H37" s="7">
        <v>0.63237600000000005</v>
      </c>
      <c r="I37" s="6">
        <v>0.76181600000000005</v>
      </c>
    </row>
    <row r="38" spans="1:9" ht="15.75" thickBot="1" x14ac:dyDescent="0.2">
      <c r="A38" s="3">
        <v>4033</v>
      </c>
      <c r="B38" s="3">
        <v>28</v>
      </c>
      <c r="C38" s="3">
        <v>280460</v>
      </c>
      <c r="D38" s="25" t="s">
        <v>22</v>
      </c>
      <c r="E38" s="16" t="s">
        <v>50</v>
      </c>
      <c r="F38" s="17">
        <v>0.60960599999999998</v>
      </c>
      <c r="G38" s="4">
        <v>0.42107800000000001</v>
      </c>
      <c r="H38" s="5">
        <v>0.60708799999999996</v>
      </c>
      <c r="I38" s="4">
        <v>0.80065299999999995</v>
      </c>
    </row>
    <row r="39" spans="1:9" ht="15.75" thickBot="1" x14ac:dyDescent="0.2">
      <c r="A39" s="14">
        <v>4041</v>
      </c>
      <c r="B39" s="14">
        <v>29</v>
      </c>
      <c r="C39" s="14">
        <v>280530</v>
      </c>
      <c r="D39" s="24" t="s">
        <v>22</v>
      </c>
      <c r="E39" s="15" t="s">
        <v>51</v>
      </c>
      <c r="F39" s="10">
        <v>0.60909599999999997</v>
      </c>
      <c r="G39" s="6">
        <v>0.43993700000000002</v>
      </c>
      <c r="H39" s="7">
        <v>0.641177</v>
      </c>
      <c r="I39" s="6">
        <v>0.74617299999999998</v>
      </c>
    </row>
    <row r="40" spans="1:9" ht="15.75" thickBot="1" x14ac:dyDescent="0.2">
      <c r="A40" s="3">
        <v>4042</v>
      </c>
      <c r="B40" s="3">
        <v>30</v>
      </c>
      <c r="C40" s="3">
        <v>280390</v>
      </c>
      <c r="D40" s="25" t="s">
        <v>22</v>
      </c>
      <c r="E40" s="16" t="s">
        <v>52</v>
      </c>
      <c r="F40" s="17">
        <v>0.609093</v>
      </c>
      <c r="G40" s="4">
        <v>0.406495</v>
      </c>
      <c r="H40" s="5">
        <v>0.62376699999999996</v>
      </c>
      <c r="I40" s="4">
        <v>0.797018</v>
      </c>
    </row>
    <row r="41" spans="1:9" ht="15.75" thickBot="1" x14ac:dyDescent="0.2">
      <c r="A41" s="14">
        <v>4049</v>
      </c>
      <c r="B41" s="14">
        <v>31</v>
      </c>
      <c r="C41" s="14">
        <v>280760</v>
      </c>
      <c r="D41" s="24" t="s">
        <v>22</v>
      </c>
      <c r="E41" s="15" t="s">
        <v>53</v>
      </c>
      <c r="F41" s="10">
        <v>0.60883799999999999</v>
      </c>
      <c r="G41" s="6">
        <v>0.44875799999999999</v>
      </c>
      <c r="H41" s="7">
        <v>0.60599400000000003</v>
      </c>
      <c r="I41" s="6">
        <v>0.77176199999999995</v>
      </c>
    </row>
    <row r="42" spans="1:9" ht="15.75" thickBot="1" x14ac:dyDescent="0.2">
      <c r="A42" s="3">
        <v>4075</v>
      </c>
      <c r="B42" s="3">
        <v>32</v>
      </c>
      <c r="C42" s="3">
        <v>280330</v>
      </c>
      <c r="D42" s="25" t="s">
        <v>22</v>
      </c>
      <c r="E42" s="16" t="s">
        <v>54</v>
      </c>
      <c r="F42" s="17">
        <v>0.60707999999999995</v>
      </c>
      <c r="G42" s="4">
        <v>0.32078099999999998</v>
      </c>
      <c r="H42" s="5">
        <v>0.689693</v>
      </c>
      <c r="I42" s="4">
        <v>0.81076700000000002</v>
      </c>
    </row>
    <row r="43" spans="1:9" ht="15.75" thickBot="1" x14ac:dyDescent="0.2">
      <c r="A43" s="14">
        <v>4104</v>
      </c>
      <c r="B43" s="14">
        <v>33</v>
      </c>
      <c r="C43" s="14">
        <v>280690</v>
      </c>
      <c r="D43" s="24" t="s">
        <v>22</v>
      </c>
      <c r="E43" s="15" t="s">
        <v>55</v>
      </c>
      <c r="F43" s="10">
        <v>0.60470500000000005</v>
      </c>
      <c r="G43" s="6">
        <v>0.39290399999999998</v>
      </c>
      <c r="H43" s="7">
        <v>0.58306899999999995</v>
      </c>
      <c r="I43" s="6">
        <v>0.83814100000000002</v>
      </c>
    </row>
    <row r="44" spans="1:9" ht="15.75" thickBot="1" x14ac:dyDescent="0.2">
      <c r="A44" s="3">
        <v>4112</v>
      </c>
      <c r="B44" s="3">
        <v>34</v>
      </c>
      <c r="C44" s="3">
        <v>280700</v>
      </c>
      <c r="D44" s="25" t="s">
        <v>22</v>
      </c>
      <c r="E44" s="16" t="s">
        <v>56</v>
      </c>
      <c r="F44" s="17">
        <v>0.60442899999999999</v>
      </c>
      <c r="G44" s="4">
        <v>0.49806499999999998</v>
      </c>
      <c r="H44" s="5">
        <v>0.66619799999999996</v>
      </c>
      <c r="I44" s="4">
        <v>0.64902300000000002</v>
      </c>
    </row>
    <row r="45" spans="1:9" ht="15.75" thickBot="1" x14ac:dyDescent="0.2">
      <c r="A45" s="14">
        <v>4123</v>
      </c>
      <c r="B45" s="14">
        <v>35</v>
      </c>
      <c r="C45" s="14">
        <v>280120</v>
      </c>
      <c r="D45" s="24" t="s">
        <v>22</v>
      </c>
      <c r="E45" s="15" t="s">
        <v>57</v>
      </c>
      <c r="F45" s="10">
        <v>0.60348999999999997</v>
      </c>
      <c r="G45" s="6">
        <v>0.36363600000000001</v>
      </c>
      <c r="H45" s="7">
        <v>0.65576400000000001</v>
      </c>
      <c r="I45" s="6">
        <v>0.79106900000000002</v>
      </c>
    </row>
    <row r="46" spans="1:9" ht="15.75" thickBot="1" x14ac:dyDescent="0.2">
      <c r="A46" s="3">
        <v>4155</v>
      </c>
      <c r="B46" s="3">
        <v>36</v>
      </c>
      <c r="C46" s="3">
        <v>280430</v>
      </c>
      <c r="D46" s="25" t="s">
        <v>22</v>
      </c>
      <c r="E46" s="16" t="s">
        <v>58</v>
      </c>
      <c r="F46" s="17">
        <v>0.60098399999999996</v>
      </c>
      <c r="G46" s="4">
        <v>0.45934399999999997</v>
      </c>
      <c r="H46" s="5">
        <v>0.68736900000000001</v>
      </c>
      <c r="I46" s="4">
        <v>0.65624000000000005</v>
      </c>
    </row>
    <row r="47" spans="1:9" ht="15.75" thickBot="1" x14ac:dyDescent="0.2">
      <c r="A47" s="14">
        <v>4162</v>
      </c>
      <c r="B47" s="14">
        <v>37</v>
      </c>
      <c r="C47" s="14">
        <v>280100</v>
      </c>
      <c r="D47" s="24" t="s">
        <v>22</v>
      </c>
      <c r="E47" s="15" t="s">
        <v>59</v>
      </c>
      <c r="F47" s="10">
        <v>0.600495</v>
      </c>
      <c r="G47" s="6">
        <v>0.35617799999999999</v>
      </c>
      <c r="H47" s="7">
        <v>0.729653</v>
      </c>
      <c r="I47" s="6">
        <v>0.71565599999999996</v>
      </c>
    </row>
    <row r="48" spans="1:9" ht="15.75" thickBot="1" x14ac:dyDescent="0.2">
      <c r="A48" s="3">
        <v>4220</v>
      </c>
      <c r="B48" s="3">
        <v>38</v>
      </c>
      <c r="C48" s="3">
        <v>280340</v>
      </c>
      <c r="D48" s="25" t="s">
        <v>22</v>
      </c>
      <c r="E48" s="16" t="s">
        <v>60</v>
      </c>
      <c r="F48" s="17">
        <v>0.596715</v>
      </c>
      <c r="G48" s="4">
        <v>0.48494500000000001</v>
      </c>
      <c r="H48" s="5">
        <v>0.63808900000000002</v>
      </c>
      <c r="I48" s="4">
        <v>0.66711200000000004</v>
      </c>
    </row>
    <row r="49" spans="1:9" ht="15.75" thickBot="1" x14ac:dyDescent="0.2">
      <c r="A49" s="14">
        <v>4239</v>
      </c>
      <c r="B49" s="14">
        <v>39</v>
      </c>
      <c r="C49" s="14">
        <v>280400</v>
      </c>
      <c r="D49" s="24" t="s">
        <v>22</v>
      </c>
      <c r="E49" s="15" t="s">
        <v>61</v>
      </c>
      <c r="F49" s="10">
        <v>0.59544299999999994</v>
      </c>
      <c r="G49" s="6">
        <v>0.400059</v>
      </c>
      <c r="H49" s="7">
        <v>0.60694599999999999</v>
      </c>
      <c r="I49" s="6">
        <v>0.77932500000000005</v>
      </c>
    </row>
    <row r="50" spans="1:9" ht="15.75" thickBot="1" x14ac:dyDescent="0.2">
      <c r="A50" s="3">
        <v>4291</v>
      </c>
      <c r="B50" s="3">
        <v>40</v>
      </c>
      <c r="C50" s="3">
        <v>280190</v>
      </c>
      <c r="D50" s="25" t="s">
        <v>22</v>
      </c>
      <c r="E50" s="16" t="s">
        <v>62</v>
      </c>
      <c r="F50" s="17">
        <v>0.59179199999999998</v>
      </c>
      <c r="G50" s="4">
        <v>0.32440400000000003</v>
      </c>
      <c r="H50" s="5">
        <v>0.65806900000000002</v>
      </c>
      <c r="I50" s="4">
        <v>0.79290300000000002</v>
      </c>
    </row>
    <row r="51" spans="1:9" ht="15.75" thickBot="1" x14ac:dyDescent="0.2">
      <c r="A51" s="14">
        <v>4317</v>
      </c>
      <c r="B51" s="14">
        <v>41</v>
      </c>
      <c r="C51" s="14">
        <v>280480</v>
      </c>
      <c r="D51" s="24" t="s">
        <v>22</v>
      </c>
      <c r="E51" s="15" t="s">
        <v>63</v>
      </c>
      <c r="F51" s="10">
        <v>0.58978200000000003</v>
      </c>
      <c r="G51" s="6">
        <v>0.35718100000000003</v>
      </c>
      <c r="H51" s="7">
        <v>0.63402599999999998</v>
      </c>
      <c r="I51" s="6">
        <v>0.77813900000000003</v>
      </c>
    </row>
    <row r="52" spans="1:9" ht="15.75" thickBot="1" x14ac:dyDescent="0.2">
      <c r="A52" s="3">
        <v>4326</v>
      </c>
      <c r="B52" s="3">
        <v>42</v>
      </c>
      <c r="C52" s="3">
        <v>280230</v>
      </c>
      <c r="D52" s="25" t="s">
        <v>22</v>
      </c>
      <c r="E52" s="16" t="s">
        <v>64</v>
      </c>
      <c r="F52" s="17">
        <v>0.58917200000000003</v>
      </c>
      <c r="G52" s="4">
        <v>0.398816</v>
      </c>
      <c r="H52" s="5">
        <v>0.59826000000000001</v>
      </c>
      <c r="I52" s="4">
        <v>0.77043899999999998</v>
      </c>
    </row>
    <row r="53" spans="1:9" ht="15.75" thickBot="1" x14ac:dyDescent="0.2">
      <c r="A53" s="14">
        <v>4365</v>
      </c>
      <c r="B53" s="14">
        <v>43</v>
      </c>
      <c r="C53" s="14">
        <v>280200</v>
      </c>
      <c r="D53" s="24" t="s">
        <v>22</v>
      </c>
      <c r="E53" s="15" t="s">
        <v>65</v>
      </c>
      <c r="F53" s="10">
        <v>0.58643699999999999</v>
      </c>
      <c r="G53" s="6">
        <v>0.45559500000000003</v>
      </c>
      <c r="H53" s="7">
        <v>0.72577999999999998</v>
      </c>
      <c r="I53" s="6">
        <v>0.57793499999999998</v>
      </c>
    </row>
    <row r="54" spans="1:9" ht="15.75" thickBot="1" x14ac:dyDescent="0.2">
      <c r="A54" s="3">
        <v>4379</v>
      </c>
      <c r="B54" s="3">
        <v>44</v>
      </c>
      <c r="C54" s="3">
        <v>280620</v>
      </c>
      <c r="D54" s="25" t="s">
        <v>22</v>
      </c>
      <c r="E54" s="16" t="s">
        <v>66</v>
      </c>
      <c r="F54" s="17">
        <v>0.58545899999999995</v>
      </c>
      <c r="G54" s="4">
        <v>0.32258199999999998</v>
      </c>
      <c r="H54" s="5">
        <v>0.72120700000000004</v>
      </c>
      <c r="I54" s="4">
        <v>0.71258699999999997</v>
      </c>
    </row>
    <row r="55" spans="1:9" ht="15.75" thickBot="1" x14ac:dyDescent="0.2">
      <c r="A55" s="14">
        <v>4395</v>
      </c>
      <c r="B55" s="14">
        <v>45</v>
      </c>
      <c r="C55" s="14">
        <v>280550</v>
      </c>
      <c r="D55" s="24" t="s">
        <v>22</v>
      </c>
      <c r="E55" s="15" t="s">
        <v>67</v>
      </c>
      <c r="F55" s="10">
        <v>0.58423400000000003</v>
      </c>
      <c r="G55" s="6">
        <v>0.47657899999999997</v>
      </c>
      <c r="H55" s="7">
        <v>0.68799699999999997</v>
      </c>
      <c r="I55" s="6">
        <v>0.58812500000000001</v>
      </c>
    </row>
    <row r="56" spans="1:9" ht="15.75" thickBot="1" x14ac:dyDescent="0.2">
      <c r="A56" s="3">
        <v>4401</v>
      </c>
      <c r="B56" s="3">
        <v>46</v>
      </c>
      <c r="C56" s="3">
        <v>280500</v>
      </c>
      <c r="D56" s="25" t="s">
        <v>22</v>
      </c>
      <c r="E56" s="16" t="s">
        <v>68</v>
      </c>
      <c r="F56" s="17">
        <v>0.58398300000000003</v>
      </c>
      <c r="G56" s="4">
        <v>0.27250200000000002</v>
      </c>
      <c r="H56" s="5">
        <v>0.678033</v>
      </c>
      <c r="I56" s="4">
        <v>0.80141200000000001</v>
      </c>
    </row>
    <row r="57" spans="1:9" ht="15.75" thickBot="1" x14ac:dyDescent="0.2">
      <c r="A57" s="14">
        <v>4430</v>
      </c>
      <c r="B57" s="14">
        <v>47</v>
      </c>
      <c r="C57" s="14">
        <v>280250</v>
      </c>
      <c r="D57" s="24" t="s">
        <v>22</v>
      </c>
      <c r="E57" s="15" t="s">
        <v>69</v>
      </c>
      <c r="F57" s="10">
        <v>0.58114900000000003</v>
      </c>
      <c r="G57" s="6">
        <v>0.27090799999999998</v>
      </c>
      <c r="H57" s="7">
        <v>0.63780199999999998</v>
      </c>
      <c r="I57" s="6">
        <v>0.83473699999999995</v>
      </c>
    </row>
    <row r="58" spans="1:9" ht="15.75" thickBot="1" x14ac:dyDescent="0.2">
      <c r="A58" s="3">
        <v>4460</v>
      </c>
      <c r="B58" s="3">
        <v>48</v>
      </c>
      <c r="C58" s="3">
        <v>280067</v>
      </c>
      <c r="D58" s="25" t="s">
        <v>22</v>
      </c>
      <c r="E58" s="16" t="s">
        <v>70</v>
      </c>
      <c r="F58" s="17">
        <v>0.57917700000000005</v>
      </c>
      <c r="G58" s="4">
        <v>0.23408399999999999</v>
      </c>
      <c r="H58" s="5">
        <v>0.69467999999999996</v>
      </c>
      <c r="I58" s="4">
        <v>0.80876599999999998</v>
      </c>
    </row>
    <row r="59" spans="1:9" ht="15.75" thickBot="1" x14ac:dyDescent="0.2">
      <c r="A59" s="14">
        <v>4462</v>
      </c>
      <c r="B59" s="14">
        <v>49</v>
      </c>
      <c r="C59" s="14">
        <v>280570</v>
      </c>
      <c r="D59" s="24" t="s">
        <v>22</v>
      </c>
      <c r="E59" s="15" t="s">
        <v>71</v>
      </c>
      <c r="F59" s="10">
        <v>0.57893899999999998</v>
      </c>
      <c r="G59" s="6">
        <v>0.29828399999999999</v>
      </c>
      <c r="H59" s="7">
        <v>0.70955800000000002</v>
      </c>
      <c r="I59" s="6">
        <v>0.72897500000000004</v>
      </c>
    </row>
    <row r="60" spans="1:9" ht="15.75" thickBot="1" x14ac:dyDescent="0.2">
      <c r="A60" s="3">
        <v>4472</v>
      </c>
      <c r="B60" s="3">
        <v>50</v>
      </c>
      <c r="C60" s="3">
        <v>280560</v>
      </c>
      <c r="D60" s="25" t="s">
        <v>22</v>
      </c>
      <c r="E60" s="16" t="s">
        <v>72</v>
      </c>
      <c r="F60" s="17">
        <v>0.578287</v>
      </c>
      <c r="G60" s="4">
        <v>0.34950900000000001</v>
      </c>
      <c r="H60" s="5">
        <v>0.59825700000000004</v>
      </c>
      <c r="I60" s="4">
        <v>0.78709399999999996</v>
      </c>
    </row>
    <row r="61" spans="1:9" ht="15.75" thickBot="1" x14ac:dyDescent="0.2">
      <c r="A61" s="14">
        <v>4478</v>
      </c>
      <c r="B61" s="14">
        <v>51</v>
      </c>
      <c r="C61" s="14">
        <v>280050</v>
      </c>
      <c r="D61" s="24" t="s">
        <v>22</v>
      </c>
      <c r="E61" s="15" t="s">
        <v>73</v>
      </c>
      <c r="F61" s="10">
        <v>0.577739</v>
      </c>
      <c r="G61" s="6">
        <v>0.34305099999999999</v>
      </c>
      <c r="H61" s="7">
        <v>0.613707</v>
      </c>
      <c r="I61" s="6">
        <v>0.77645900000000001</v>
      </c>
    </row>
    <row r="62" spans="1:9" ht="15.75" thickBot="1" x14ac:dyDescent="0.2">
      <c r="A62" s="3">
        <v>4524</v>
      </c>
      <c r="B62" s="3">
        <v>52</v>
      </c>
      <c r="C62" s="3">
        <v>280740</v>
      </c>
      <c r="D62" s="25" t="s">
        <v>22</v>
      </c>
      <c r="E62" s="16" t="s">
        <v>74</v>
      </c>
      <c r="F62" s="17">
        <v>0.57448600000000005</v>
      </c>
      <c r="G62" s="4">
        <v>0.464584</v>
      </c>
      <c r="H62" s="5">
        <v>0.65751400000000004</v>
      </c>
      <c r="I62" s="4">
        <v>0.60135799999999995</v>
      </c>
    </row>
    <row r="63" spans="1:9" ht="15.75" thickBot="1" x14ac:dyDescent="0.2">
      <c r="A63" s="14">
        <v>4571</v>
      </c>
      <c r="B63" s="14">
        <v>53</v>
      </c>
      <c r="C63" s="14">
        <v>280730</v>
      </c>
      <c r="D63" s="24" t="s">
        <v>22</v>
      </c>
      <c r="E63" s="15" t="s">
        <v>75</v>
      </c>
      <c r="F63" s="10">
        <v>0.57003400000000004</v>
      </c>
      <c r="G63" s="6">
        <v>0.35424800000000001</v>
      </c>
      <c r="H63" s="7">
        <v>0.637548</v>
      </c>
      <c r="I63" s="6">
        <v>0.718306</v>
      </c>
    </row>
    <row r="64" spans="1:9" ht="15.75" thickBot="1" x14ac:dyDescent="0.2">
      <c r="A64" s="3">
        <v>4600</v>
      </c>
      <c r="B64" s="3">
        <v>54</v>
      </c>
      <c r="C64" s="3">
        <v>280510</v>
      </c>
      <c r="D64" s="25" t="s">
        <v>22</v>
      </c>
      <c r="E64" s="16" t="s">
        <v>76</v>
      </c>
      <c r="F64" s="17">
        <v>0.56744399999999995</v>
      </c>
      <c r="G64" s="4">
        <v>0.48363200000000001</v>
      </c>
      <c r="H64" s="5">
        <v>0.67171000000000003</v>
      </c>
      <c r="I64" s="4">
        <v>0.54698999999999998</v>
      </c>
    </row>
    <row r="65" spans="1:9" ht="15.75" thickBot="1" x14ac:dyDescent="0.2">
      <c r="A65" s="14">
        <v>4637</v>
      </c>
      <c r="B65" s="14">
        <v>55</v>
      </c>
      <c r="C65" s="14">
        <v>280650</v>
      </c>
      <c r="D65" s="24" t="s">
        <v>22</v>
      </c>
      <c r="E65" s="15" t="s">
        <v>77</v>
      </c>
      <c r="F65" s="10">
        <v>0.56364199999999998</v>
      </c>
      <c r="G65" s="6">
        <v>0.48377900000000001</v>
      </c>
      <c r="H65" s="7">
        <v>0.67172299999999996</v>
      </c>
      <c r="I65" s="6">
        <v>0.53542299999999998</v>
      </c>
    </row>
    <row r="66" spans="1:9" ht="15.75" thickBot="1" x14ac:dyDescent="0.2">
      <c r="A66" s="3">
        <v>4650</v>
      </c>
      <c r="B66" s="3">
        <v>56</v>
      </c>
      <c r="C66" s="3">
        <v>280130</v>
      </c>
      <c r="D66" s="25" t="s">
        <v>22</v>
      </c>
      <c r="E66" s="16" t="s">
        <v>78</v>
      </c>
      <c r="F66" s="17">
        <v>0.56257500000000005</v>
      </c>
      <c r="G66" s="4">
        <v>0.46398499999999998</v>
      </c>
      <c r="H66" s="5">
        <v>0.67936200000000002</v>
      </c>
      <c r="I66" s="4">
        <v>0.544377</v>
      </c>
    </row>
    <row r="67" spans="1:9" ht="15.75" thickBot="1" x14ac:dyDescent="0.2">
      <c r="A67" s="14">
        <v>4651</v>
      </c>
      <c r="B67" s="14">
        <v>57</v>
      </c>
      <c r="C67" s="14">
        <v>280540</v>
      </c>
      <c r="D67" s="24" t="s">
        <v>22</v>
      </c>
      <c r="E67" s="15" t="s">
        <v>79</v>
      </c>
      <c r="F67" s="10">
        <v>0.56248900000000002</v>
      </c>
      <c r="G67" s="6">
        <v>0.25169799999999998</v>
      </c>
      <c r="H67" s="7">
        <v>0.62026800000000004</v>
      </c>
      <c r="I67" s="6">
        <v>0.81550100000000003</v>
      </c>
    </row>
    <row r="68" spans="1:9" ht="15.75" thickBot="1" x14ac:dyDescent="0.2">
      <c r="A68" s="3">
        <v>4675</v>
      </c>
      <c r="B68" s="3">
        <v>58</v>
      </c>
      <c r="C68" s="3">
        <v>280270</v>
      </c>
      <c r="D68" s="25" t="s">
        <v>22</v>
      </c>
      <c r="E68" s="16" t="s">
        <v>80</v>
      </c>
      <c r="F68" s="17">
        <v>0.56006599999999995</v>
      </c>
      <c r="G68" s="4">
        <v>0.29561900000000002</v>
      </c>
      <c r="H68" s="5">
        <v>0.627776</v>
      </c>
      <c r="I68" s="4">
        <v>0.75680400000000003</v>
      </c>
    </row>
    <row r="69" spans="1:9" ht="15.75" thickBot="1" x14ac:dyDescent="0.2">
      <c r="A69" s="14">
        <v>4676</v>
      </c>
      <c r="B69" s="14">
        <v>59</v>
      </c>
      <c r="C69" s="14">
        <v>280660</v>
      </c>
      <c r="D69" s="24" t="s">
        <v>22</v>
      </c>
      <c r="E69" s="15" t="s">
        <v>81</v>
      </c>
      <c r="F69" s="10">
        <v>0.56006299999999998</v>
      </c>
      <c r="G69" s="6">
        <v>0.28306999999999999</v>
      </c>
      <c r="H69" s="7">
        <v>0.63677300000000003</v>
      </c>
      <c r="I69" s="6">
        <v>0.76034599999999997</v>
      </c>
    </row>
    <row r="70" spans="1:9" ht="15.75" thickBot="1" x14ac:dyDescent="0.2">
      <c r="A70" s="3">
        <v>4695</v>
      </c>
      <c r="B70" s="3">
        <v>60</v>
      </c>
      <c r="C70" s="3">
        <v>280110</v>
      </c>
      <c r="D70" s="25" t="s">
        <v>22</v>
      </c>
      <c r="E70" s="16" t="s">
        <v>82</v>
      </c>
      <c r="F70" s="17">
        <v>0.55761799999999995</v>
      </c>
      <c r="G70" s="4">
        <v>0.33406200000000003</v>
      </c>
      <c r="H70" s="5">
        <v>0.62293500000000002</v>
      </c>
      <c r="I70" s="4">
        <v>0.71585799999999999</v>
      </c>
    </row>
    <row r="71" spans="1:9" ht="15.75" thickBot="1" x14ac:dyDescent="0.2">
      <c r="A71" s="14">
        <v>4769</v>
      </c>
      <c r="B71" s="14">
        <v>61</v>
      </c>
      <c r="C71" s="14">
        <v>280280</v>
      </c>
      <c r="D71" s="24" t="s">
        <v>22</v>
      </c>
      <c r="E71" s="15" t="s">
        <v>83</v>
      </c>
      <c r="F71" s="10">
        <v>0.55069299999999999</v>
      </c>
      <c r="G71" s="6">
        <v>0.29221399999999997</v>
      </c>
      <c r="H71" s="7">
        <v>0.59406300000000001</v>
      </c>
      <c r="I71" s="6">
        <v>0.76580000000000004</v>
      </c>
    </row>
    <row r="72" spans="1:9" ht="15.75" thickBot="1" x14ac:dyDescent="0.2">
      <c r="A72" s="3">
        <v>4810</v>
      </c>
      <c r="B72" s="3">
        <v>62</v>
      </c>
      <c r="C72" s="3">
        <v>280220</v>
      </c>
      <c r="D72" s="25" t="s">
        <v>22</v>
      </c>
      <c r="E72" s="16" t="s">
        <v>84</v>
      </c>
      <c r="F72" s="17">
        <v>0.54636200000000001</v>
      </c>
      <c r="G72" s="4">
        <v>0.44212699999999999</v>
      </c>
      <c r="H72" s="5">
        <v>0.53728900000000002</v>
      </c>
      <c r="I72" s="4">
        <v>0.65967100000000001</v>
      </c>
    </row>
    <row r="73" spans="1:9" ht="15.75" thickBot="1" x14ac:dyDescent="0.2">
      <c r="A73" s="14">
        <v>4832</v>
      </c>
      <c r="B73" s="14">
        <v>63</v>
      </c>
      <c r="C73" s="14">
        <v>280630</v>
      </c>
      <c r="D73" s="24" t="s">
        <v>22</v>
      </c>
      <c r="E73" s="15" t="s">
        <v>85</v>
      </c>
      <c r="F73" s="10">
        <v>0.54384299999999997</v>
      </c>
      <c r="G73" s="6">
        <v>0.26477600000000001</v>
      </c>
      <c r="H73" s="7">
        <v>0.65498900000000004</v>
      </c>
      <c r="I73" s="6">
        <v>0.71176300000000003</v>
      </c>
    </row>
    <row r="74" spans="1:9" ht="15.75" thickBot="1" x14ac:dyDescent="0.2">
      <c r="A74" s="3">
        <v>4847</v>
      </c>
      <c r="B74" s="3">
        <v>64</v>
      </c>
      <c r="C74" s="3">
        <v>280140</v>
      </c>
      <c r="D74" s="25" t="s">
        <v>22</v>
      </c>
      <c r="E74" s="16" t="s">
        <v>86</v>
      </c>
      <c r="F74" s="17">
        <v>0.54175700000000004</v>
      </c>
      <c r="G74" s="4">
        <v>0.29713499999999998</v>
      </c>
      <c r="H74" s="5">
        <v>0.57233299999999998</v>
      </c>
      <c r="I74" s="4">
        <v>0.75580199999999997</v>
      </c>
    </row>
    <row r="75" spans="1:9" ht="15.75" thickBot="1" x14ac:dyDescent="0.2">
      <c r="A75" s="14">
        <v>4848</v>
      </c>
      <c r="B75" s="14">
        <v>65</v>
      </c>
      <c r="C75" s="14">
        <v>280590</v>
      </c>
      <c r="D75" s="24" t="s">
        <v>22</v>
      </c>
      <c r="E75" s="15" t="s">
        <v>87</v>
      </c>
      <c r="F75" s="10">
        <v>0.54170399999999996</v>
      </c>
      <c r="G75" s="6">
        <v>0.446718</v>
      </c>
      <c r="H75" s="7">
        <v>0.64283900000000005</v>
      </c>
      <c r="I75" s="6">
        <v>0.535555</v>
      </c>
    </row>
    <row r="76" spans="1:9" ht="15.75" thickBot="1" x14ac:dyDescent="0.2">
      <c r="A76" s="3">
        <v>4875</v>
      </c>
      <c r="B76" s="3">
        <v>66</v>
      </c>
      <c r="C76" s="3">
        <v>280070</v>
      </c>
      <c r="D76" s="25" t="s">
        <v>22</v>
      </c>
      <c r="E76" s="16" t="s">
        <v>88</v>
      </c>
      <c r="F76" s="17">
        <v>0.53893500000000005</v>
      </c>
      <c r="G76" s="4">
        <v>0.39410400000000001</v>
      </c>
      <c r="H76" s="5">
        <v>0.59070999999999996</v>
      </c>
      <c r="I76" s="4">
        <v>0.63199099999999997</v>
      </c>
    </row>
    <row r="77" spans="1:9" ht="15.75" thickBot="1" x14ac:dyDescent="0.2">
      <c r="A77" s="14">
        <v>4922</v>
      </c>
      <c r="B77" s="14">
        <v>67</v>
      </c>
      <c r="C77" s="14">
        <v>280580</v>
      </c>
      <c r="D77" s="24" t="s">
        <v>22</v>
      </c>
      <c r="E77" s="15" t="s">
        <v>89</v>
      </c>
      <c r="F77" s="10">
        <v>0.53361599999999998</v>
      </c>
      <c r="G77" s="6">
        <v>0.25723600000000002</v>
      </c>
      <c r="H77" s="7">
        <v>0.61773400000000001</v>
      </c>
      <c r="I77" s="6">
        <v>0.72587699999999999</v>
      </c>
    </row>
    <row r="78" spans="1:9" ht="15.75" thickBot="1" x14ac:dyDescent="0.2">
      <c r="A78" s="3">
        <v>4924</v>
      </c>
      <c r="B78" s="3">
        <v>68</v>
      </c>
      <c r="C78" s="3">
        <v>280470</v>
      </c>
      <c r="D78" s="25" t="s">
        <v>22</v>
      </c>
      <c r="E78" s="16" t="s">
        <v>90</v>
      </c>
      <c r="F78" s="17">
        <v>0.53336499999999998</v>
      </c>
      <c r="G78" s="4">
        <v>0.28284399999999998</v>
      </c>
      <c r="H78" s="5">
        <v>0.650339</v>
      </c>
      <c r="I78" s="4">
        <v>0.66691199999999995</v>
      </c>
    </row>
    <row r="79" spans="1:9" ht="15.75" thickBot="1" x14ac:dyDescent="0.2">
      <c r="A79" s="14">
        <v>5023</v>
      </c>
      <c r="B79" s="14">
        <v>69</v>
      </c>
      <c r="C79" s="14">
        <v>280640</v>
      </c>
      <c r="D79" s="24" t="s">
        <v>22</v>
      </c>
      <c r="E79" s="15" t="s">
        <v>91</v>
      </c>
      <c r="F79" s="10">
        <v>0.521957</v>
      </c>
      <c r="G79" s="6">
        <v>0.35780600000000001</v>
      </c>
      <c r="H79" s="7">
        <v>0.62539900000000004</v>
      </c>
      <c r="I79" s="6">
        <v>0.58266499999999999</v>
      </c>
    </row>
    <row r="80" spans="1:9" ht="15.75" thickBot="1" x14ac:dyDescent="0.2">
      <c r="A80" s="3">
        <v>5125</v>
      </c>
      <c r="B80" s="3">
        <v>70</v>
      </c>
      <c r="C80" s="3">
        <v>280310</v>
      </c>
      <c r="D80" s="25" t="s">
        <v>22</v>
      </c>
      <c r="E80" s="16" t="s">
        <v>92</v>
      </c>
      <c r="F80" s="17">
        <v>0.51040399999999997</v>
      </c>
      <c r="G80" s="4">
        <v>0.28996300000000003</v>
      </c>
      <c r="H80" s="5">
        <v>0.71250899999999995</v>
      </c>
      <c r="I80" s="4">
        <v>0.52874100000000002</v>
      </c>
    </row>
    <row r="81" spans="1:9" ht="15.75" thickBot="1" x14ac:dyDescent="0.2">
      <c r="A81" s="14">
        <v>5161</v>
      </c>
      <c r="B81" s="14">
        <v>71</v>
      </c>
      <c r="C81" s="14">
        <v>280260</v>
      </c>
      <c r="D81" s="24" t="s">
        <v>22</v>
      </c>
      <c r="E81" s="15" t="s">
        <v>93</v>
      </c>
      <c r="F81" s="10">
        <v>0.505799</v>
      </c>
      <c r="G81" s="6">
        <v>0.36337799999999998</v>
      </c>
      <c r="H81" s="7">
        <v>0.59769799999999995</v>
      </c>
      <c r="I81" s="6">
        <v>0.55632000000000004</v>
      </c>
    </row>
    <row r="82" spans="1:9" ht="15.75" thickBot="1" x14ac:dyDescent="0.2">
      <c r="A82" s="3">
        <v>5198</v>
      </c>
      <c r="B82" s="3">
        <v>72</v>
      </c>
      <c r="C82" s="3">
        <v>280240</v>
      </c>
      <c r="D82" s="25" t="s">
        <v>22</v>
      </c>
      <c r="E82" s="16" t="s">
        <v>94</v>
      </c>
      <c r="F82" s="17">
        <v>0.50092499999999995</v>
      </c>
      <c r="G82" s="4">
        <v>0.25736300000000001</v>
      </c>
      <c r="H82" s="5">
        <v>0.60025499999999998</v>
      </c>
      <c r="I82" s="4">
        <v>0.64515500000000003</v>
      </c>
    </row>
    <row r="83" spans="1:9" ht="15.75" thickBot="1" x14ac:dyDescent="0.2">
      <c r="A83" s="14">
        <v>5331</v>
      </c>
      <c r="B83" s="14">
        <v>73</v>
      </c>
      <c r="C83" s="14">
        <v>280020</v>
      </c>
      <c r="D83" s="24" t="s">
        <v>22</v>
      </c>
      <c r="E83" s="15" t="s">
        <v>95</v>
      </c>
      <c r="F83" s="10">
        <v>0.46864099999999997</v>
      </c>
      <c r="G83" s="6">
        <v>0.30753000000000003</v>
      </c>
      <c r="H83" s="7">
        <v>0.62109599999999998</v>
      </c>
      <c r="I83" s="6">
        <v>0.47729700000000003</v>
      </c>
    </row>
    <row r="84" spans="1:9" ht="15.75" thickBot="1" x14ac:dyDescent="0.2">
      <c r="A84" s="3" t="s">
        <v>96</v>
      </c>
      <c r="B84" s="3" t="s">
        <v>96</v>
      </c>
      <c r="C84" s="3">
        <v>280420</v>
      </c>
      <c r="D84" s="25" t="s">
        <v>22</v>
      </c>
      <c r="E84" s="16" t="s">
        <v>97</v>
      </c>
      <c r="F84" s="17" t="s">
        <v>96</v>
      </c>
      <c r="G84" s="4" t="s">
        <v>96</v>
      </c>
      <c r="H84" s="5">
        <v>0.57835199999999998</v>
      </c>
      <c r="I84" s="4">
        <v>0.80065299999999995</v>
      </c>
    </row>
    <row r="85" spans="1:9" ht="15.75" thickBot="1" x14ac:dyDescent="0.2">
      <c r="A85" s="14" t="s">
        <v>96</v>
      </c>
      <c r="B85" s="14" t="s">
        <v>96</v>
      </c>
      <c r="C85" s="14">
        <v>280380</v>
      </c>
      <c r="D85" s="24" t="s">
        <v>22</v>
      </c>
      <c r="E85" s="15" t="s">
        <v>98</v>
      </c>
      <c r="F85" s="10" t="s">
        <v>96</v>
      </c>
      <c r="G85" s="6" t="s">
        <v>96</v>
      </c>
      <c r="H85" s="7">
        <v>0.72599400000000003</v>
      </c>
      <c r="I85" s="6">
        <v>0.74997899999999995</v>
      </c>
    </row>
    <row r="86" spans="1:9" x14ac:dyDescent="0.35">
      <c r="C86" s="12"/>
      <c r="D86" s="13"/>
      <c r="E86" s="12"/>
      <c r="G86" s="13"/>
      <c r="H86" s="12"/>
      <c r="I86" s="26"/>
    </row>
    <row r="87" spans="1:9" x14ac:dyDescent="0.35">
      <c r="B87" s="11" t="s">
        <v>16</v>
      </c>
      <c r="C87" s="12"/>
      <c r="D87" s="13"/>
      <c r="E87" s="12"/>
      <c r="G87" s="13"/>
      <c r="H87" s="12"/>
      <c r="I87" s="26"/>
    </row>
  </sheetData>
  <sheetProtection password="CDFA" sheet="1" objects="1" scenarios="1"/>
  <mergeCells count="18">
    <mergeCell ref="G9:G10"/>
    <mergeCell ref="H9:H10"/>
    <mergeCell ref="I9:I10"/>
    <mergeCell ref="A8:B8"/>
    <mergeCell ref="D8:E8"/>
    <mergeCell ref="A9:B9"/>
    <mergeCell ref="D9:D10"/>
    <mergeCell ref="E9:E10"/>
    <mergeCell ref="F9:F10"/>
    <mergeCell ref="I3:I4"/>
    <mergeCell ref="D5:E5"/>
    <mergeCell ref="D6:E6"/>
    <mergeCell ref="D7:E7"/>
    <mergeCell ref="A3:B7"/>
    <mergeCell ref="D3:E4"/>
    <mergeCell ref="F3:F4"/>
    <mergeCell ref="G3:G4"/>
    <mergeCell ref="H3:H4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4"/>
  <dimension ref="A1:I87"/>
  <sheetViews>
    <sheetView showGridLines="0" zoomScaleNormal="100" workbookViewId="0">
      <pane xSplit="2" ySplit="10" topLeftCell="C11" activePane="bottomRight" state="frozen"/>
      <selection activeCell="A9" sqref="A9:B9"/>
      <selection pane="topRight" activeCell="A9" sqref="A9:B9"/>
      <selection pane="bottomLeft" activeCell="A9" sqref="A9:B9"/>
      <selection pane="bottomRight" activeCell="J11" sqref="J11"/>
    </sheetView>
  </sheetViews>
  <sheetFormatPr defaultRowHeight="15" x14ac:dyDescent="0.35"/>
  <cols>
    <col min="1" max="2" width="14.7109375" style="11" customWidth="1"/>
    <col min="3" max="3" width="14.7109375" style="11" hidden="1" customWidth="1"/>
    <col min="4" max="4" width="4.7109375" style="12" bestFit="1" customWidth="1"/>
    <col min="5" max="5" width="28" style="13" bestFit="1" customWidth="1"/>
    <col min="6" max="7" width="13.7109375" style="12" customWidth="1"/>
    <col min="8" max="8" width="13.7109375" style="13" customWidth="1"/>
    <col min="9" max="9" width="13.7109375" style="12" customWidth="1"/>
    <col min="10" max="220" width="9.140625" style="2" customWidth="1"/>
    <col min="221" max="221" width="19.5703125" style="2" customWidth="1"/>
    <col min="222" max="222" width="9.42578125" style="2" customWidth="1"/>
    <col min="223" max="223" width="16.42578125" style="2" customWidth="1"/>
    <col min="224" max="224" width="19.5703125" style="2" customWidth="1"/>
    <col min="225" max="225" width="15.7109375" style="2" customWidth="1"/>
    <col min="226" max="226" width="11.28515625" style="2" customWidth="1"/>
    <col min="227" max="227" width="16.7109375" style="2" customWidth="1"/>
    <col min="228" max="228" width="4.140625" style="2" customWidth="1"/>
    <col min="229" max="229" width="3.85546875" style="2" customWidth="1"/>
    <col min="230" max="230" width="4.28515625" style="2" customWidth="1"/>
    <col min="231" max="233" width="4" style="2" customWidth="1"/>
    <col min="234" max="234" width="3.85546875" style="2" customWidth="1"/>
    <col min="235" max="236" width="4.28515625" style="2" customWidth="1"/>
    <col min="237" max="238" width="4.140625" style="2" customWidth="1"/>
    <col min="239" max="240" width="3.85546875" style="2" customWidth="1"/>
    <col min="241" max="241" width="3.5703125" style="2" customWidth="1"/>
    <col min="242" max="242" width="4" style="2" customWidth="1"/>
    <col min="243" max="244" width="4.140625" style="2" customWidth="1"/>
    <col min="245" max="246" width="4" style="2" customWidth="1"/>
    <col min="247" max="247" width="3.85546875" style="2" customWidth="1"/>
    <col min="248" max="248" width="4.140625" style="2" customWidth="1"/>
    <col min="249" max="16384" width="9.140625" style="2"/>
  </cols>
  <sheetData>
    <row r="1" spans="1:9" ht="61.5" customHeight="1" x14ac:dyDescent="0.15">
      <c r="A1" s="1"/>
      <c r="B1" s="2"/>
      <c r="C1" s="2"/>
      <c r="D1" s="2"/>
      <c r="E1" s="1"/>
      <c r="F1" s="2"/>
      <c r="G1" s="2"/>
      <c r="H1" s="1"/>
      <c r="I1" s="2"/>
    </row>
    <row r="2" spans="1:9" ht="38.25" customHeight="1" x14ac:dyDescent="0.15">
      <c r="A2" s="1"/>
      <c r="B2" s="2"/>
      <c r="C2" s="2"/>
      <c r="D2" s="2"/>
      <c r="E2" s="1"/>
      <c r="F2" s="2"/>
      <c r="G2" s="2"/>
      <c r="H2" s="1"/>
      <c r="I2" s="2"/>
    </row>
    <row r="3" spans="1:9" ht="14.25" customHeight="1" x14ac:dyDescent="0.15">
      <c r="A3" s="31" t="s">
        <v>11</v>
      </c>
      <c r="B3" s="32"/>
      <c r="C3" s="20"/>
      <c r="D3" s="35" t="s">
        <v>22</v>
      </c>
      <c r="E3" s="36"/>
      <c r="F3" s="41" t="s">
        <v>8</v>
      </c>
      <c r="G3" s="39" t="s">
        <v>9</v>
      </c>
      <c r="H3" s="41" t="s">
        <v>10</v>
      </c>
      <c r="I3" s="27" t="s">
        <v>2</v>
      </c>
    </row>
    <row r="4" spans="1:9" ht="14.25" customHeight="1" thickBot="1" x14ac:dyDescent="0.2">
      <c r="A4" s="33"/>
      <c r="B4" s="34"/>
      <c r="C4" s="21"/>
      <c r="D4" s="37"/>
      <c r="E4" s="38"/>
      <c r="F4" s="42"/>
      <c r="G4" s="40"/>
      <c r="H4" s="42"/>
      <c r="I4" s="28"/>
    </row>
    <row r="5" spans="1:9" ht="14.25" customHeight="1" thickBot="1" x14ac:dyDescent="0.2">
      <c r="A5" s="33"/>
      <c r="B5" s="34"/>
      <c r="C5" s="21"/>
      <c r="D5" s="29" t="s">
        <v>15</v>
      </c>
      <c r="E5" s="30"/>
      <c r="F5" s="8">
        <v>0.66784620215682611</v>
      </c>
      <c r="G5" s="10">
        <v>0.46644890902447994</v>
      </c>
      <c r="H5" s="8">
        <v>0.76888861668464592</v>
      </c>
      <c r="I5" s="9">
        <v>0.76553857304582174</v>
      </c>
    </row>
    <row r="6" spans="1:9" ht="14.25" customHeight="1" thickBot="1" x14ac:dyDescent="0.2">
      <c r="A6" s="33"/>
      <c r="B6" s="34"/>
      <c r="C6" s="21"/>
      <c r="D6" s="29" t="s">
        <v>5</v>
      </c>
      <c r="E6" s="30"/>
      <c r="F6" s="8">
        <f>MEDIAN(F$11:F$32829)</f>
        <v>0.600495</v>
      </c>
      <c r="G6" s="10">
        <f>MEDIAN(G$11:G$32829)</f>
        <v>0.41000399999999998</v>
      </c>
      <c r="H6" s="8">
        <f>MEDIAN(H$11:H$32829)</f>
        <v>0.650339</v>
      </c>
      <c r="I6" s="9">
        <f>MEDIAN(I$11:I$32829)</f>
        <v>0.76483599999999996</v>
      </c>
    </row>
    <row r="7" spans="1:9" ht="14.25" customHeight="1" thickBot="1" x14ac:dyDescent="0.2">
      <c r="A7" s="33"/>
      <c r="B7" s="34"/>
      <c r="C7" s="21"/>
      <c r="D7" s="29" t="s">
        <v>6</v>
      </c>
      <c r="E7" s="30"/>
      <c r="F7" s="8">
        <f>MAX(F$11:F$32829)</f>
        <v>0.71865599999999996</v>
      </c>
      <c r="G7" s="10">
        <f>MAX(G$11:G$32829)</f>
        <v>0.66396100000000002</v>
      </c>
      <c r="H7" s="8">
        <f>MAX(H$11:H$32829)</f>
        <v>0.75319499999999995</v>
      </c>
      <c r="I7" s="9">
        <f>MAX(I$11:I$32829)</f>
        <v>0.87695199999999995</v>
      </c>
    </row>
    <row r="8" spans="1:9" ht="14.25" customHeight="1" thickBot="1" x14ac:dyDescent="0.2">
      <c r="A8" s="48" t="s">
        <v>19</v>
      </c>
      <c r="B8" s="49"/>
      <c r="C8" s="22"/>
      <c r="D8" s="29" t="s">
        <v>7</v>
      </c>
      <c r="E8" s="30"/>
      <c r="F8" s="8">
        <f>MIN(F$11:F$32829)</f>
        <v>0.46864099999999997</v>
      </c>
      <c r="G8" s="10">
        <f>MIN(G$11:G$32829)</f>
        <v>0.23408399999999999</v>
      </c>
      <c r="H8" s="8">
        <f>MIN(H$11:H$32829)</f>
        <v>0.53728900000000002</v>
      </c>
      <c r="I8" s="9">
        <f>MIN(I$11:I$32829)</f>
        <v>0.47729700000000003</v>
      </c>
    </row>
    <row r="9" spans="1:9" ht="15.75" customHeight="1" thickBot="1" x14ac:dyDescent="0.2">
      <c r="A9" s="50" t="s">
        <v>17</v>
      </c>
      <c r="B9" s="51"/>
      <c r="C9" s="58" t="s">
        <v>20</v>
      </c>
      <c r="D9" s="52" t="s">
        <v>0</v>
      </c>
      <c r="E9" s="54" t="s">
        <v>1</v>
      </c>
      <c r="F9" s="43" t="s">
        <v>8</v>
      </c>
      <c r="G9" s="56" t="s">
        <v>9</v>
      </c>
      <c r="H9" s="43" t="s">
        <v>10</v>
      </c>
      <c r="I9" s="46" t="s">
        <v>2</v>
      </c>
    </row>
    <row r="10" spans="1:9" ht="15.75" thickBot="1" x14ac:dyDescent="0.2">
      <c r="A10" s="19" t="s">
        <v>3</v>
      </c>
      <c r="B10" s="18" t="s">
        <v>4</v>
      </c>
      <c r="C10" s="59"/>
      <c r="D10" s="53"/>
      <c r="E10" s="55"/>
      <c r="F10" s="44"/>
      <c r="G10" s="57"/>
      <c r="H10" s="45"/>
      <c r="I10" s="47"/>
    </row>
    <row r="11" spans="1:9" ht="15.75" thickBot="1" x14ac:dyDescent="0.2">
      <c r="A11" s="14">
        <v>367</v>
      </c>
      <c r="B11" s="14">
        <v>1</v>
      </c>
      <c r="C11" s="14">
        <v>280030</v>
      </c>
      <c r="D11" s="24" t="s">
        <v>22</v>
      </c>
      <c r="E11" s="15" t="s">
        <v>23</v>
      </c>
      <c r="F11" s="6">
        <v>0.71865599999999996</v>
      </c>
      <c r="G11" s="10">
        <v>0.66396100000000002</v>
      </c>
      <c r="H11" s="7">
        <v>0.68121500000000001</v>
      </c>
      <c r="I11" s="6">
        <v>0.81079199999999996</v>
      </c>
    </row>
    <row r="12" spans="1:9" ht="15.75" thickBot="1" x14ac:dyDescent="0.2">
      <c r="A12" s="3">
        <v>882</v>
      </c>
      <c r="B12" s="3">
        <v>2</v>
      </c>
      <c r="C12" s="3">
        <v>280670</v>
      </c>
      <c r="D12" s="25" t="s">
        <v>22</v>
      </c>
      <c r="E12" s="16" t="s">
        <v>35</v>
      </c>
      <c r="F12" s="4">
        <v>0.64461800000000002</v>
      </c>
      <c r="G12" s="17">
        <v>0.59388700000000005</v>
      </c>
      <c r="H12" s="5">
        <v>0.62952900000000001</v>
      </c>
      <c r="I12" s="4">
        <v>0.71043999999999996</v>
      </c>
    </row>
    <row r="13" spans="1:9" ht="15.75" thickBot="1" x14ac:dyDescent="0.2">
      <c r="A13" s="14">
        <v>1183</v>
      </c>
      <c r="B13" s="14">
        <v>3</v>
      </c>
      <c r="C13" s="14">
        <v>280290</v>
      </c>
      <c r="D13" s="24" t="s">
        <v>22</v>
      </c>
      <c r="E13" s="15" t="s">
        <v>24</v>
      </c>
      <c r="F13" s="6">
        <v>0.68372500000000003</v>
      </c>
      <c r="G13" s="10">
        <v>0.55913400000000002</v>
      </c>
      <c r="H13" s="7">
        <v>0.68259800000000004</v>
      </c>
      <c r="I13" s="6">
        <v>0.80944300000000002</v>
      </c>
    </row>
    <row r="14" spans="1:9" ht="15.75" thickBot="1" x14ac:dyDescent="0.2">
      <c r="A14" s="3">
        <v>1482</v>
      </c>
      <c r="B14" s="3">
        <v>4</v>
      </c>
      <c r="C14" s="3">
        <v>280440</v>
      </c>
      <c r="D14" s="25" t="s">
        <v>22</v>
      </c>
      <c r="E14" s="16" t="s">
        <v>37</v>
      </c>
      <c r="F14" s="4">
        <v>0.64257500000000001</v>
      </c>
      <c r="G14" s="17">
        <v>0.531559</v>
      </c>
      <c r="H14" s="5">
        <v>0.64763599999999999</v>
      </c>
      <c r="I14" s="4">
        <v>0.748529</v>
      </c>
    </row>
    <row r="15" spans="1:9" ht="15.75" thickBot="1" x14ac:dyDescent="0.2">
      <c r="A15" s="14">
        <v>1726</v>
      </c>
      <c r="B15" s="14">
        <v>5</v>
      </c>
      <c r="C15" s="14">
        <v>280210</v>
      </c>
      <c r="D15" s="24" t="s">
        <v>22</v>
      </c>
      <c r="E15" s="15" t="s">
        <v>28</v>
      </c>
      <c r="F15" s="6">
        <v>0.66331399999999996</v>
      </c>
      <c r="G15" s="10">
        <v>0.51408699999999996</v>
      </c>
      <c r="H15" s="7">
        <v>0.66969900000000004</v>
      </c>
      <c r="I15" s="6">
        <v>0.80615400000000004</v>
      </c>
    </row>
    <row r="16" spans="1:9" ht="15.75" thickBot="1" x14ac:dyDescent="0.2">
      <c r="A16" s="3">
        <v>1783</v>
      </c>
      <c r="B16" s="3">
        <v>6</v>
      </c>
      <c r="C16" s="3">
        <v>280060</v>
      </c>
      <c r="D16" s="25" t="s">
        <v>22</v>
      </c>
      <c r="E16" s="16" t="s">
        <v>27</v>
      </c>
      <c r="F16" s="4">
        <v>0.66572200000000004</v>
      </c>
      <c r="G16" s="17">
        <v>0.50964299999999996</v>
      </c>
      <c r="H16" s="5">
        <v>0.645455</v>
      </c>
      <c r="I16" s="4">
        <v>0.84206899999999996</v>
      </c>
    </row>
    <row r="17" spans="1:9" ht="15.75" thickBot="1" x14ac:dyDescent="0.2">
      <c r="A17" s="14">
        <v>1863</v>
      </c>
      <c r="B17" s="14">
        <v>7</v>
      </c>
      <c r="C17" s="14">
        <v>280445</v>
      </c>
      <c r="D17" s="24" t="s">
        <v>22</v>
      </c>
      <c r="E17" s="15" t="s">
        <v>38</v>
      </c>
      <c r="F17" s="6">
        <v>0.64234400000000003</v>
      </c>
      <c r="G17" s="10">
        <v>0.50382700000000002</v>
      </c>
      <c r="H17" s="7">
        <v>0.60699099999999995</v>
      </c>
      <c r="I17" s="6">
        <v>0.81621600000000005</v>
      </c>
    </row>
    <row r="18" spans="1:9" ht="15.75" thickBot="1" x14ac:dyDescent="0.2">
      <c r="A18" s="3">
        <v>1870</v>
      </c>
      <c r="B18" s="3">
        <v>8</v>
      </c>
      <c r="C18" s="3">
        <v>280360</v>
      </c>
      <c r="D18" s="25" t="s">
        <v>22</v>
      </c>
      <c r="E18" s="16" t="s">
        <v>40</v>
      </c>
      <c r="F18" s="4">
        <v>0.63454900000000003</v>
      </c>
      <c r="G18" s="17">
        <v>0.50329299999999999</v>
      </c>
      <c r="H18" s="5">
        <v>0.62710900000000003</v>
      </c>
      <c r="I18" s="4">
        <v>0.77324599999999999</v>
      </c>
    </row>
    <row r="19" spans="1:9" ht="15.75" thickBot="1" x14ac:dyDescent="0.2">
      <c r="A19" s="14">
        <v>1913</v>
      </c>
      <c r="B19" s="14">
        <v>9</v>
      </c>
      <c r="C19" s="14">
        <v>280170</v>
      </c>
      <c r="D19" s="24" t="s">
        <v>22</v>
      </c>
      <c r="E19" s="15" t="s">
        <v>29</v>
      </c>
      <c r="F19" s="6">
        <v>0.66190499999999997</v>
      </c>
      <c r="G19" s="10">
        <v>0.50075000000000003</v>
      </c>
      <c r="H19" s="7">
        <v>0.72635899999999998</v>
      </c>
      <c r="I19" s="6">
        <v>0.758606</v>
      </c>
    </row>
    <row r="20" spans="1:9" ht="15.75" thickBot="1" x14ac:dyDescent="0.2">
      <c r="A20" s="3">
        <v>1961</v>
      </c>
      <c r="B20" s="3">
        <v>10</v>
      </c>
      <c r="C20" s="3">
        <v>280700</v>
      </c>
      <c r="D20" s="25" t="s">
        <v>22</v>
      </c>
      <c r="E20" s="16" t="s">
        <v>56</v>
      </c>
      <c r="F20" s="4">
        <v>0.60442899999999999</v>
      </c>
      <c r="G20" s="17">
        <v>0.49806499999999998</v>
      </c>
      <c r="H20" s="5">
        <v>0.66619799999999996</v>
      </c>
      <c r="I20" s="4">
        <v>0.64902300000000002</v>
      </c>
    </row>
    <row r="21" spans="1:9" ht="15.75" thickBot="1" x14ac:dyDescent="0.2">
      <c r="A21" s="14">
        <v>2114</v>
      </c>
      <c r="B21" s="14">
        <v>11</v>
      </c>
      <c r="C21" s="14">
        <v>280350</v>
      </c>
      <c r="D21" s="24" t="s">
        <v>22</v>
      </c>
      <c r="E21" s="15" t="s">
        <v>36</v>
      </c>
      <c r="F21" s="6">
        <v>0.64302999999999999</v>
      </c>
      <c r="G21" s="10">
        <v>0.48858400000000002</v>
      </c>
      <c r="H21" s="7">
        <v>0.72320499999999999</v>
      </c>
      <c r="I21" s="6">
        <v>0.717302</v>
      </c>
    </row>
    <row r="22" spans="1:9" ht="15.75" thickBot="1" x14ac:dyDescent="0.2">
      <c r="A22" s="3">
        <v>2169</v>
      </c>
      <c r="B22" s="3">
        <v>12</v>
      </c>
      <c r="C22" s="3">
        <v>280340</v>
      </c>
      <c r="D22" s="25" t="s">
        <v>22</v>
      </c>
      <c r="E22" s="16" t="s">
        <v>60</v>
      </c>
      <c r="F22" s="4">
        <v>0.596715</v>
      </c>
      <c r="G22" s="17">
        <v>0.48494500000000001</v>
      </c>
      <c r="H22" s="5">
        <v>0.63808900000000002</v>
      </c>
      <c r="I22" s="4">
        <v>0.66711200000000004</v>
      </c>
    </row>
    <row r="23" spans="1:9" ht="15.75" thickBot="1" x14ac:dyDescent="0.2">
      <c r="A23" s="14">
        <v>2188</v>
      </c>
      <c r="B23" s="14">
        <v>13</v>
      </c>
      <c r="C23" s="14">
        <v>280650</v>
      </c>
      <c r="D23" s="24" t="s">
        <v>22</v>
      </c>
      <c r="E23" s="15" t="s">
        <v>77</v>
      </c>
      <c r="F23" s="6">
        <v>0.56364199999999998</v>
      </c>
      <c r="G23" s="10">
        <v>0.48377900000000001</v>
      </c>
      <c r="H23" s="7">
        <v>0.67172299999999996</v>
      </c>
      <c r="I23" s="6">
        <v>0.53542299999999998</v>
      </c>
    </row>
    <row r="24" spans="1:9" ht="15.75" thickBot="1" x14ac:dyDescent="0.2">
      <c r="A24" s="3">
        <v>2190</v>
      </c>
      <c r="B24" s="3">
        <v>14</v>
      </c>
      <c r="C24" s="3">
        <v>280510</v>
      </c>
      <c r="D24" s="25" t="s">
        <v>22</v>
      </c>
      <c r="E24" s="16" t="s">
        <v>76</v>
      </c>
      <c r="F24" s="4">
        <v>0.56744399999999995</v>
      </c>
      <c r="G24" s="17">
        <v>0.48363200000000001</v>
      </c>
      <c r="H24" s="5">
        <v>0.67171000000000003</v>
      </c>
      <c r="I24" s="4">
        <v>0.54698999999999998</v>
      </c>
    </row>
    <row r="25" spans="1:9" ht="15.75" thickBot="1" x14ac:dyDescent="0.2">
      <c r="A25" s="14">
        <v>2322</v>
      </c>
      <c r="B25" s="14">
        <v>15</v>
      </c>
      <c r="C25" s="14">
        <v>280550</v>
      </c>
      <c r="D25" s="24" t="s">
        <v>22</v>
      </c>
      <c r="E25" s="15" t="s">
        <v>67</v>
      </c>
      <c r="F25" s="6">
        <v>0.58423400000000003</v>
      </c>
      <c r="G25" s="10">
        <v>0.47657899999999997</v>
      </c>
      <c r="H25" s="7">
        <v>0.68799699999999997</v>
      </c>
      <c r="I25" s="6">
        <v>0.58812500000000001</v>
      </c>
    </row>
    <row r="26" spans="1:9" ht="15.75" thickBot="1" x14ac:dyDescent="0.2">
      <c r="A26" s="3">
        <v>2401</v>
      </c>
      <c r="B26" s="3">
        <v>16</v>
      </c>
      <c r="C26" s="3">
        <v>280450</v>
      </c>
      <c r="D26" s="25" t="s">
        <v>22</v>
      </c>
      <c r="E26" s="16" t="s">
        <v>41</v>
      </c>
      <c r="F26" s="4">
        <v>0.63314800000000004</v>
      </c>
      <c r="G26" s="17">
        <v>0.47123300000000001</v>
      </c>
      <c r="H26" s="5">
        <v>0.65751800000000005</v>
      </c>
      <c r="I26" s="4">
        <v>0.77069200000000004</v>
      </c>
    </row>
    <row r="27" spans="1:9" ht="15.75" thickBot="1" x14ac:dyDescent="0.2">
      <c r="A27" s="14">
        <v>2435</v>
      </c>
      <c r="B27" s="14">
        <v>17</v>
      </c>
      <c r="C27" s="14">
        <v>280150</v>
      </c>
      <c r="D27" s="24" t="s">
        <v>22</v>
      </c>
      <c r="E27" s="15" t="s">
        <v>33</v>
      </c>
      <c r="F27" s="6">
        <v>0.65323299999999995</v>
      </c>
      <c r="G27" s="10">
        <v>0.469358</v>
      </c>
      <c r="H27" s="7">
        <v>0.74770499999999995</v>
      </c>
      <c r="I27" s="6">
        <v>0.74263599999999996</v>
      </c>
    </row>
    <row r="28" spans="1:9" ht="15.75" thickBot="1" x14ac:dyDescent="0.2">
      <c r="A28" s="3">
        <v>2540</v>
      </c>
      <c r="B28" s="3">
        <v>18</v>
      </c>
      <c r="C28" s="3">
        <v>280740</v>
      </c>
      <c r="D28" s="25" t="s">
        <v>22</v>
      </c>
      <c r="E28" s="16" t="s">
        <v>74</v>
      </c>
      <c r="F28" s="4">
        <v>0.57448600000000005</v>
      </c>
      <c r="G28" s="17">
        <v>0.464584</v>
      </c>
      <c r="H28" s="5">
        <v>0.65751400000000004</v>
      </c>
      <c r="I28" s="4">
        <v>0.60135799999999995</v>
      </c>
    </row>
    <row r="29" spans="1:9" ht="15.75" thickBot="1" x14ac:dyDescent="0.2">
      <c r="A29" s="14">
        <v>2554</v>
      </c>
      <c r="B29" s="14">
        <v>19</v>
      </c>
      <c r="C29" s="14">
        <v>280130</v>
      </c>
      <c r="D29" s="24" t="s">
        <v>22</v>
      </c>
      <c r="E29" s="15" t="s">
        <v>78</v>
      </c>
      <c r="F29" s="6">
        <v>0.56257500000000005</v>
      </c>
      <c r="G29" s="10">
        <v>0.46398499999999998</v>
      </c>
      <c r="H29" s="7">
        <v>0.67936200000000002</v>
      </c>
      <c r="I29" s="6">
        <v>0.544377</v>
      </c>
    </row>
    <row r="30" spans="1:9" ht="15.75" thickBot="1" x14ac:dyDescent="0.2">
      <c r="A30" s="3">
        <v>2563</v>
      </c>
      <c r="B30" s="3">
        <v>20</v>
      </c>
      <c r="C30" s="3">
        <v>280490</v>
      </c>
      <c r="D30" s="25" t="s">
        <v>22</v>
      </c>
      <c r="E30" s="16" t="s">
        <v>45</v>
      </c>
      <c r="F30" s="4">
        <v>0.61831000000000003</v>
      </c>
      <c r="G30" s="17">
        <v>0.46356700000000001</v>
      </c>
      <c r="H30" s="5">
        <v>0.59514400000000001</v>
      </c>
      <c r="I30" s="4">
        <v>0.79621900000000001</v>
      </c>
    </row>
    <row r="31" spans="1:9" ht="15.75" thickBot="1" x14ac:dyDescent="0.2">
      <c r="A31" s="14">
        <v>2592</v>
      </c>
      <c r="B31" s="14">
        <v>21</v>
      </c>
      <c r="C31" s="14">
        <v>280710</v>
      </c>
      <c r="D31" s="24" t="s">
        <v>22</v>
      </c>
      <c r="E31" s="15" t="s">
        <v>34</v>
      </c>
      <c r="F31" s="6">
        <v>0.64527999999999996</v>
      </c>
      <c r="G31" s="10">
        <v>0.46248299999999998</v>
      </c>
      <c r="H31" s="7">
        <v>0.70845400000000003</v>
      </c>
      <c r="I31" s="6">
        <v>0.764903</v>
      </c>
    </row>
    <row r="32" spans="1:9" ht="15.75" thickBot="1" x14ac:dyDescent="0.2">
      <c r="A32" s="3">
        <v>2630</v>
      </c>
      <c r="B32" s="3">
        <v>22</v>
      </c>
      <c r="C32" s="3">
        <v>280610</v>
      </c>
      <c r="D32" s="25" t="s">
        <v>22</v>
      </c>
      <c r="E32" s="16" t="s">
        <v>25</v>
      </c>
      <c r="F32" s="4">
        <v>0.681616</v>
      </c>
      <c r="G32" s="17">
        <v>0.46040900000000001</v>
      </c>
      <c r="H32" s="5">
        <v>0.72454799999999997</v>
      </c>
      <c r="I32" s="4">
        <v>0.85989000000000004</v>
      </c>
    </row>
    <row r="33" spans="1:9" ht="15.75" thickBot="1" x14ac:dyDescent="0.2">
      <c r="A33" s="14">
        <v>2654</v>
      </c>
      <c r="B33" s="14">
        <v>23</v>
      </c>
      <c r="C33" s="14">
        <v>280430</v>
      </c>
      <c r="D33" s="24" t="s">
        <v>22</v>
      </c>
      <c r="E33" s="15" t="s">
        <v>58</v>
      </c>
      <c r="F33" s="6">
        <v>0.60098399999999996</v>
      </c>
      <c r="G33" s="10">
        <v>0.45934399999999997</v>
      </c>
      <c r="H33" s="7">
        <v>0.68736900000000001</v>
      </c>
      <c r="I33" s="6">
        <v>0.65624000000000005</v>
      </c>
    </row>
    <row r="34" spans="1:9" ht="15.75" thickBot="1" x14ac:dyDescent="0.2">
      <c r="A34" s="3">
        <v>2727</v>
      </c>
      <c r="B34" s="3">
        <v>24</v>
      </c>
      <c r="C34" s="3">
        <v>280200</v>
      </c>
      <c r="D34" s="25" t="s">
        <v>22</v>
      </c>
      <c r="E34" s="16" t="s">
        <v>65</v>
      </c>
      <c r="F34" s="4">
        <v>0.58643699999999999</v>
      </c>
      <c r="G34" s="17">
        <v>0.45559500000000003</v>
      </c>
      <c r="H34" s="5">
        <v>0.72577999999999998</v>
      </c>
      <c r="I34" s="4">
        <v>0.57793499999999998</v>
      </c>
    </row>
    <row r="35" spans="1:9" ht="15.75" thickBot="1" x14ac:dyDescent="0.2">
      <c r="A35" s="14">
        <v>2820</v>
      </c>
      <c r="B35" s="14">
        <v>25</v>
      </c>
      <c r="C35" s="14">
        <v>280320</v>
      </c>
      <c r="D35" s="24" t="s">
        <v>22</v>
      </c>
      <c r="E35" s="15" t="s">
        <v>46</v>
      </c>
      <c r="F35" s="6">
        <v>0.61597500000000005</v>
      </c>
      <c r="G35" s="10">
        <v>0.45209199999999999</v>
      </c>
      <c r="H35" s="7">
        <v>0.65951199999999999</v>
      </c>
      <c r="I35" s="6">
        <v>0.73632200000000003</v>
      </c>
    </row>
    <row r="36" spans="1:9" ht="15.75" thickBot="1" x14ac:dyDescent="0.2">
      <c r="A36" s="3">
        <v>2899</v>
      </c>
      <c r="B36" s="3">
        <v>26</v>
      </c>
      <c r="C36" s="3">
        <v>280760</v>
      </c>
      <c r="D36" s="25" t="s">
        <v>22</v>
      </c>
      <c r="E36" s="16" t="s">
        <v>53</v>
      </c>
      <c r="F36" s="4">
        <v>0.60883799999999999</v>
      </c>
      <c r="G36" s="17">
        <v>0.44875799999999999</v>
      </c>
      <c r="H36" s="5">
        <v>0.60599400000000003</v>
      </c>
      <c r="I36" s="4">
        <v>0.77176199999999995</v>
      </c>
    </row>
    <row r="37" spans="1:9" ht="15.75" thickBot="1" x14ac:dyDescent="0.2">
      <c r="A37" s="14">
        <v>2940</v>
      </c>
      <c r="B37" s="14">
        <v>27</v>
      </c>
      <c r="C37" s="14">
        <v>280590</v>
      </c>
      <c r="D37" s="24" t="s">
        <v>22</v>
      </c>
      <c r="E37" s="15" t="s">
        <v>87</v>
      </c>
      <c r="F37" s="6">
        <v>0.54170399999999996</v>
      </c>
      <c r="G37" s="10">
        <v>0.446718</v>
      </c>
      <c r="H37" s="7">
        <v>0.64283900000000005</v>
      </c>
      <c r="I37" s="6">
        <v>0.535555</v>
      </c>
    </row>
    <row r="38" spans="1:9" ht="15.75" thickBot="1" x14ac:dyDescent="0.2">
      <c r="A38" s="3">
        <v>3041</v>
      </c>
      <c r="B38" s="3">
        <v>28</v>
      </c>
      <c r="C38" s="3">
        <v>280220</v>
      </c>
      <c r="D38" s="25" t="s">
        <v>22</v>
      </c>
      <c r="E38" s="16" t="s">
        <v>84</v>
      </c>
      <c r="F38" s="4">
        <v>0.54636200000000001</v>
      </c>
      <c r="G38" s="17">
        <v>0.44212699999999999</v>
      </c>
      <c r="H38" s="5">
        <v>0.53728900000000002</v>
      </c>
      <c r="I38" s="4">
        <v>0.65967100000000001</v>
      </c>
    </row>
    <row r="39" spans="1:9" ht="15.75" thickBot="1" x14ac:dyDescent="0.2">
      <c r="A39" s="14">
        <v>3045</v>
      </c>
      <c r="B39" s="14">
        <v>29</v>
      </c>
      <c r="C39" s="14">
        <v>280040</v>
      </c>
      <c r="D39" s="24" t="s">
        <v>22</v>
      </c>
      <c r="E39" s="15" t="s">
        <v>31</v>
      </c>
      <c r="F39" s="6">
        <v>0.66082700000000005</v>
      </c>
      <c r="G39" s="10">
        <v>0.44209100000000001</v>
      </c>
      <c r="H39" s="7">
        <v>0.68720400000000004</v>
      </c>
      <c r="I39" s="6">
        <v>0.85318499999999997</v>
      </c>
    </row>
    <row r="40" spans="1:9" ht="15.75" thickBot="1" x14ac:dyDescent="0.2">
      <c r="A40" s="3">
        <v>3088</v>
      </c>
      <c r="B40" s="3">
        <v>30</v>
      </c>
      <c r="C40" s="3">
        <v>280530</v>
      </c>
      <c r="D40" s="25" t="s">
        <v>22</v>
      </c>
      <c r="E40" s="16" t="s">
        <v>51</v>
      </c>
      <c r="F40" s="4">
        <v>0.60909599999999997</v>
      </c>
      <c r="G40" s="17">
        <v>0.43993700000000002</v>
      </c>
      <c r="H40" s="5">
        <v>0.641177</v>
      </c>
      <c r="I40" s="4">
        <v>0.74617299999999998</v>
      </c>
    </row>
    <row r="41" spans="1:9" ht="15.75" thickBot="1" x14ac:dyDescent="0.2">
      <c r="A41" s="14">
        <v>3120</v>
      </c>
      <c r="B41" s="14">
        <v>31</v>
      </c>
      <c r="C41" s="14">
        <v>280720</v>
      </c>
      <c r="D41" s="24" t="s">
        <v>22</v>
      </c>
      <c r="E41" s="15" t="s">
        <v>49</v>
      </c>
      <c r="F41" s="6">
        <v>0.61087800000000003</v>
      </c>
      <c r="G41" s="10">
        <v>0.43844300000000003</v>
      </c>
      <c r="H41" s="7">
        <v>0.63237600000000005</v>
      </c>
      <c r="I41" s="6">
        <v>0.76181600000000005</v>
      </c>
    </row>
    <row r="42" spans="1:9" ht="15.75" thickBot="1" x14ac:dyDescent="0.2">
      <c r="A42" s="3">
        <v>3129</v>
      </c>
      <c r="B42" s="3">
        <v>32</v>
      </c>
      <c r="C42" s="3">
        <v>280160</v>
      </c>
      <c r="D42" s="25" t="s">
        <v>22</v>
      </c>
      <c r="E42" s="16" t="s">
        <v>30</v>
      </c>
      <c r="F42" s="4">
        <v>0.66142999999999996</v>
      </c>
      <c r="G42" s="17">
        <v>0.43812899999999999</v>
      </c>
      <c r="H42" s="5">
        <v>0.72897199999999995</v>
      </c>
      <c r="I42" s="4">
        <v>0.81718800000000003</v>
      </c>
    </row>
    <row r="43" spans="1:9" ht="15.75" thickBot="1" x14ac:dyDescent="0.2">
      <c r="A43" s="14">
        <v>3459</v>
      </c>
      <c r="B43" s="14">
        <v>33</v>
      </c>
      <c r="C43" s="14">
        <v>280460</v>
      </c>
      <c r="D43" s="24" t="s">
        <v>22</v>
      </c>
      <c r="E43" s="15" t="s">
        <v>50</v>
      </c>
      <c r="F43" s="6">
        <v>0.60960599999999998</v>
      </c>
      <c r="G43" s="10">
        <v>0.42107800000000001</v>
      </c>
      <c r="H43" s="7">
        <v>0.60708799999999996</v>
      </c>
      <c r="I43" s="6">
        <v>0.80065299999999995</v>
      </c>
    </row>
    <row r="44" spans="1:9" ht="15.75" thickBot="1" x14ac:dyDescent="0.2">
      <c r="A44" s="3">
        <v>3466</v>
      </c>
      <c r="B44" s="3">
        <v>34</v>
      </c>
      <c r="C44" s="3">
        <v>280300</v>
      </c>
      <c r="D44" s="25" t="s">
        <v>22</v>
      </c>
      <c r="E44" s="16" t="s">
        <v>43</v>
      </c>
      <c r="F44" s="4">
        <v>0.62168599999999996</v>
      </c>
      <c r="G44" s="17">
        <v>0.42079</v>
      </c>
      <c r="H44" s="5">
        <v>0.67943100000000001</v>
      </c>
      <c r="I44" s="4">
        <v>0.76483599999999996</v>
      </c>
    </row>
    <row r="45" spans="1:9" ht="15.75" thickBot="1" x14ac:dyDescent="0.2">
      <c r="A45" s="14">
        <v>3552</v>
      </c>
      <c r="B45" s="14">
        <v>35</v>
      </c>
      <c r="C45" s="14">
        <v>280680</v>
      </c>
      <c r="D45" s="24" t="s">
        <v>22</v>
      </c>
      <c r="E45" s="15" t="s">
        <v>44</v>
      </c>
      <c r="F45" s="6">
        <v>0.62121899999999997</v>
      </c>
      <c r="G45" s="10">
        <v>0.41675499999999999</v>
      </c>
      <c r="H45" s="7">
        <v>0.61751699999999998</v>
      </c>
      <c r="I45" s="6">
        <v>0.82938400000000001</v>
      </c>
    </row>
    <row r="46" spans="1:9" ht="15.75" thickBot="1" x14ac:dyDescent="0.2">
      <c r="A46" s="3">
        <v>3640</v>
      </c>
      <c r="B46" s="3">
        <v>36</v>
      </c>
      <c r="C46" s="3">
        <v>280370</v>
      </c>
      <c r="D46" s="25" t="s">
        <v>22</v>
      </c>
      <c r="E46" s="16" t="s">
        <v>32</v>
      </c>
      <c r="F46" s="4">
        <v>0.65865499999999999</v>
      </c>
      <c r="G46" s="17">
        <v>0.413022</v>
      </c>
      <c r="H46" s="5">
        <v>0.72662300000000002</v>
      </c>
      <c r="I46" s="4">
        <v>0.83632099999999998</v>
      </c>
    </row>
    <row r="47" spans="1:9" ht="15.75" thickBot="1" x14ac:dyDescent="0.2">
      <c r="A47" s="14">
        <v>3701</v>
      </c>
      <c r="B47" s="14">
        <v>37</v>
      </c>
      <c r="C47" s="14">
        <v>280520</v>
      </c>
      <c r="D47" s="24" t="s">
        <v>22</v>
      </c>
      <c r="E47" s="15" t="s">
        <v>47</v>
      </c>
      <c r="F47" s="6">
        <v>0.61303399999999997</v>
      </c>
      <c r="G47" s="10">
        <v>0.41000399999999998</v>
      </c>
      <c r="H47" s="7">
        <v>0.66057200000000005</v>
      </c>
      <c r="I47" s="6">
        <v>0.76852699999999996</v>
      </c>
    </row>
    <row r="48" spans="1:9" ht="15.75" thickBot="1" x14ac:dyDescent="0.2">
      <c r="A48" s="3">
        <v>3759</v>
      </c>
      <c r="B48" s="3">
        <v>38</v>
      </c>
      <c r="C48" s="3">
        <v>280390</v>
      </c>
      <c r="D48" s="25" t="s">
        <v>22</v>
      </c>
      <c r="E48" s="16" t="s">
        <v>52</v>
      </c>
      <c r="F48" s="4">
        <v>0.609093</v>
      </c>
      <c r="G48" s="17">
        <v>0.406495</v>
      </c>
      <c r="H48" s="5">
        <v>0.62376699999999996</v>
      </c>
      <c r="I48" s="4">
        <v>0.797018</v>
      </c>
    </row>
    <row r="49" spans="1:9" ht="15.75" thickBot="1" x14ac:dyDescent="0.2">
      <c r="A49" s="14">
        <v>3777</v>
      </c>
      <c r="B49" s="14">
        <v>39</v>
      </c>
      <c r="C49" s="14">
        <v>280600</v>
      </c>
      <c r="D49" s="24" t="s">
        <v>22</v>
      </c>
      <c r="E49" s="15" t="s">
        <v>26</v>
      </c>
      <c r="F49" s="6">
        <v>0.67617700000000003</v>
      </c>
      <c r="G49" s="10">
        <v>0.40561999999999998</v>
      </c>
      <c r="H49" s="7">
        <v>0.75319499999999995</v>
      </c>
      <c r="I49" s="6">
        <v>0.86971600000000004</v>
      </c>
    </row>
    <row r="50" spans="1:9" ht="15.75" thickBot="1" x14ac:dyDescent="0.2">
      <c r="A50" s="3">
        <v>3795</v>
      </c>
      <c r="B50" s="3">
        <v>40</v>
      </c>
      <c r="C50" s="3">
        <v>280010</v>
      </c>
      <c r="D50" s="25" t="s">
        <v>22</v>
      </c>
      <c r="E50" s="16" t="s">
        <v>42</v>
      </c>
      <c r="F50" s="4">
        <v>0.63077300000000003</v>
      </c>
      <c r="G50" s="17">
        <v>0.40444600000000003</v>
      </c>
      <c r="H50" s="5">
        <v>0.70809699999999998</v>
      </c>
      <c r="I50" s="4">
        <v>0.77977799999999997</v>
      </c>
    </row>
    <row r="51" spans="1:9" ht="15.75" thickBot="1" x14ac:dyDescent="0.2">
      <c r="A51" s="14">
        <v>3805</v>
      </c>
      <c r="B51" s="14">
        <v>41</v>
      </c>
      <c r="C51" s="14">
        <v>280750</v>
      </c>
      <c r="D51" s="24" t="s">
        <v>22</v>
      </c>
      <c r="E51" s="15" t="s">
        <v>39</v>
      </c>
      <c r="F51" s="6">
        <v>0.64051599999999997</v>
      </c>
      <c r="G51" s="10">
        <v>0.40392400000000001</v>
      </c>
      <c r="H51" s="7">
        <v>0.64067200000000002</v>
      </c>
      <c r="I51" s="6">
        <v>0.87695199999999995</v>
      </c>
    </row>
    <row r="52" spans="1:9" ht="15.75" thickBot="1" x14ac:dyDescent="0.2">
      <c r="A52" s="3">
        <v>3885</v>
      </c>
      <c r="B52" s="3">
        <v>42</v>
      </c>
      <c r="C52" s="3">
        <v>280400</v>
      </c>
      <c r="D52" s="25" t="s">
        <v>22</v>
      </c>
      <c r="E52" s="16" t="s">
        <v>61</v>
      </c>
      <c r="F52" s="4">
        <v>0.59544299999999994</v>
      </c>
      <c r="G52" s="17">
        <v>0.400059</v>
      </c>
      <c r="H52" s="5">
        <v>0.60694599999999999</v>
      </c>
      <c r="I52" s="4">
        <v>0.77932500000000005</v>
      </c>
    </row>
    <row r="53" spans="1:9" ht="15.75" thickBot="1" x14ac:dyDescent="0.2">
      <c r="A53" s="14">
        <v>3900</v>
      </c>
      <c r="B53" s="14">
        <v>43</v>
      </c>
      <c r="C53" s="14">
        <v>280230</v>
      </c>
      <c r="D53" s="24" t="s">
        <v>22</v>
      </c>
      <c r="E53" s="15" t="s">
        <v>64</v>
      </c>
      <c r="F53" s="6">
        <v>0.58917200000000003</v>
      </c>
      <c r="G53" s="10">
        <v>0.398816</v>
      </c>
      <c r="H53" s="7">
        <v>0.59826000000000001</v>
      </c>
      <c r="I53" s="6">
        <v>0.77043899999999998</v>
      </c>
    </row>
    <row r="54" spans="1:9" ht="15.75" thickBot="1" x14ac:dyDescent="0.2">
      <c r="A54" s="3">
        <v>3977</v>
      </c>
      <c r="B54" s="3">
        <v>44</v>
      </c>
      <c r="C54" s="3">
        <v>280070</v>
      </c>
      <c r="D54" s="25" t="s">
        <v>22</v>
      </c>
      <c r="E54" s="16" t="s">
        <v>88</v>
      </c>
      <c r="F54" s="4">
        <v>0.53893500000000005</v>
      </c>
      <c r="G54" s="17">
        <v>0.39410400000000001</v>
      </c>
      <c r="H54" s="5">
        <v>0.59070999999999996</v>
      </c>
      <c r="I54" s="4">
        <v>0.63199099999999997</v>
      </c>
    </row>
    <row r="55" spans="1:9" ht="15.75" thickBot="1" x14ac:dyDescent="0.2">
      <c r="A55" s="14">
        <v>3993</v>
      </c>
      <c r="B55" s="14">
        <v>45</v>
      </c>
      <c r="C55" s="14">
        <v>280690</v>
      </c>
      <c r="D55" s="24" t="s">
        <v>22</v>
      </c>
      <c r="E55" s="15" t="s">
        <v>55</v>
      </c>
      <c r="F55" s="6">
        <v>0.60470500000000005</v>
      </c>
      <c r="G55" s="10">
        <v>0.39290399999999998</v>
      </c>
      <c r="H55" s="7">
        <v>0.58306899999999995</v>
      </c>
      <c r="I55" s="6">
        <v>0.83814100000000002</v>
      </c>
    </row>
    <row r="56" spans="1:9" ht="15.75" thickBot="1" x14ac:dyDescent="0.2">
      <c r="A56" s="3">
        <v>4398</v>
      </c>
      <c r="B56" s="3">
        <v>46</v>
      </c>
      <c r="C56" s="3">
        <v>280120</v>
      </c>
      <c r="D56" s="25" t="s">
        <v>22</v>
      </c>
      <c r="E56" s="16" t="s">
        <v>57</v>
      </c>
      <c r="F56" s="4">
        <v>0.60348999999999997</v>
      </c>
      <c r="G56" s="17">
        <v>0.36363600000000001</v>
      </c>
      <c r="H56" s="5">
        <v>0.65576400000000001</v>
      </c>
      <c r="I56" s="4">
        <v>0.79106900000000002</v>
      </c>
    </row>
    <row r="57" spans="1:9" ht="15.75" thickBot="1" x14ac:dyDescent="0.2">
      <c r="A57" s="14">
        <v>4401</v>
      </c>
      <c r="B57" s="14">
        <v>47</v>
      </c>
      <c r="C57" s="14">
        <v>280260</v>
      </c>
      <c r="D57" s="24" t="s">
        <v>22</v>
      </c>
      <c r="E57" s="15" t="s">
        <v>93</v>
      </c>
      <c r="F57" s="6">
        <v>0.505799</v>
      </c>
      <c r="G57" s="10">
        <v>0.36337799999999998</v>
      </c>
      <c r="H57" s="7">
        <v>0.59769799999999995</v>
      </c>
      <c r="I57" s="6">
        <v>0.55632000000000004</v>
      </c>
    </row>
    <row r="58" spans="1:9" ht="15.75" thickBot="1" x14ac:dyDescent="0.2">
      <c r="A58" s="3">
        <v>4469</v>
      </c>
      <c r="B58" s="3">
        <v>48</v>
      </c>
      <c r="C58" s="3">
        <v>280640</v>
      </c>
      <c r="D58" s="25" t="s">
        <v>22</v>
      </c>
      <c r="E58" s="16" t="s">
        <v>91</v>
      </c>
      <c r="F58" s="4">
        <v>0.521957</v>
      </c>
      <c r="G58" s="17">
        <v>0.35780600000000001</v>
      </c>
      <c r="H58" s="5">
        <v>0.62539900000000004</v>
      </c>
      <c r="I58" s="4">
        <v>0.58266499999999999</v>
      </c>
    </row>
    <row r="59" spans="1:9" ht="15.75" thickBot="1" x14ac:dyDescent="0.2">
      <c r="A59" s="14">
        <v>4475</v>
      </c>
      <c r="B59" s="14">
        <v>49</v>
      </c>
      <c r="C59" s="14">
        <v>280480</v>
      </c>
      <c r="D59" s="24" t="s">
        <v>22</v>
      </c>
      <c r="E59" s="15" t="s">
        <v>63</v>
      </c>
      <c r="F59" s="6">
        <v>0.58978200000000003</v>
      </c>
      <c r="G59" s="10">
        <v>0.35718100000000003</v>
      </c>
      <c r="H59" s="7">
        <v>0.63402599999999998</v>
      </c>
      <c r="I59" s="6">
        <v>0.77813900000000003</v>
      </c>
    </row>
    <row r="60" spans="1:9" ht="15.75" thickBot="1" x14ac:dyDescent="0.2">
      <c r="A60" s="3">
        <v>4491</v>
      </c>
      <c r="B60" s="3">
        <v>50</v>
      </c>
      <c r="C60" s="3">
        <v>280100</v>
      </c>
      <c r="D60" s="25" t="s">
        <v>22</v>
      </c>
      <c r="E60" s="16" t="s">
        <v>59</v>
      </c>
      <c r="F60" s="4">
        <v>0.600495</v>
      </c>
      <c r="G60" s="17">
        <v>0.35617799999999999</v>
      </c>
      <c r="H60" s="5">
        <v>0.729653</v>
      </c>
      <c r="I60" s="4">
        <v>0.71565599999999996</v>
      </c>
    </row>
    <row r="61" spans="1:9" ht="15.75" thickBot="1" x14ac:dyDescent="0.2">
      <c r="A61" s="14">
        <v>4516</v>
      </c>
      <c r="B61" s="14">
        <v>51</v>
      </c>
      <c r="C61" s="14">
        <v>280730</v>
      </c>
      <c r="D61" s="24" t="s">
        <v>22</v>
      </c>
      <c r="E61" s="15" t="s">
        <v>75</v>
      </c>
      <c r="F61" s="6">
        <v>0.57003400000000004</v>
      </c>
      <c r="G61" s="10">
        <v>0.35424800000000001</v>
      </c>
      <c r="H61" s="7">
        <v>0.637548</v>
      </c>
      <c r="I61" s="6">
        <v>0.718306</v>
      </c>
    </row>
    <row r="62" spans="1:9" ht="15.75" thickBot="1" x14ac:dyDescent="0.2">
      <c r="A62" s="3">
        <v>4574</v>
      </c>
      <c r="B62" s="3">
        <v>52</v>
      </c>
      <c r="C62" s="3">
        <v>280410</v>
      </c>
      <c r="D62" s="25" t="s">
        <v>22</v>
      </c>
      <c r="E62" s="16" t="s">
        <v>48</v>
      </c>
      <c r="F62" s="4">
        <v>0.61291300000000004</v>
      </c>
      <c r="G62" s="17">
        <v>0.35072999999999999</v>
      </c>
      <c r="H62" s="5">
        <v>0.69653100000000001</v>
      </c>
      <c r="I62" s="4">
        <v>0.79147800000000001</v>
      </c>
    </row>
    <row r="63" spans="1:9" ht="15.75" thickBot="1" x14ac:dyDescent="0.2">
      <c r="A63" s="14">
        <v>4586</v>
      </c>
      <c r="B63" s="14">
        <v>53</v>
      </c>
      <c r="C63" s="14">
        <v>280560</v>
      </c>
      <c r="D63" s="24" t="s">
        <v>22</v>
      </c>
      <c r="E63" s="15" t="s">
        <v>72</v>
      </c>
      <c r="F63" s="6">
        <v>0.578287</v>
      </c>
      <c r="G63" s="10">
        <v>0.34950900000000001</v>
      </c>
      <c r="H63" s="7">
        <v>0.59825700000000004</v>
      </c>
      <c r="I63" s="6">
        <v>0.78709399999999996</v>
      </c>
    </row>
    <row r="64" spans="1:9" ht="15.75" thickBot="1" x14ac:dyDescent="0.2">
      <c r="A64" s="3">
        <v>4652</v>
      </c>
      <c r="B64" s="3">
        <v>54</v>
      </c>
      <c r="C64" s="3">
        <v>280050</v>
      </c>
      <c r="D64" s="25" t="s">
        <v>22</v>
      </c>
      <c r="E64" s="16" t="s">
        <v>73</v>
      </c>
      <c r="F64" s="4">
        <v>0.577739</v>
      </c>
      <c r="G64" s="17">
        <v>0.34305099999999999</v>
      </c>
      <c r="H64" s="5">
        <v>0.613707</v>
      </c>
      <c r="I64" s="4">
        <v>0.77645900000000001</v>
      </c>
    </row>
    <row r="65" spans="1:9" ht="15.75" thickBot="1" x14ac:dyDescent="0.2">
      <c r="A65" s="14">
        <v>4736</v>
      </c>
      <c r="B65" s="14">
        <v>55</v>
      </c>
      <c r="C65" s="14">
        <v>280110</v>
      </c>
      <c r="D65" s="24" t="s">
        <v>22</v>
      </c>
      <c r="E65" s="15" t="s">
        <v>82</v>
      </c>
      <c r="F65" s="6">
        <v>0.55761799999999995</v>
      </c>
      <c r="G65" s="10">
        <v>0.33406200000000003</v>
      </c>
      <c r="H65" s="7">
        <v>0.62293500000000002</v>
      </c>
      <c r="I65" s="6">
        <v>0.71585799999999999</v>
      </c>
    </row>
    <row r="66" spans="1:9" ht="15.75" thickBot="1" x14ac:dyDescent="0.2">
      <c r="A66" s="3">
        <v>4832</v>
      </c>
      <c r="B66" s="3">
        <v>56</v>
      </c>
      <c r="C66" s="3">
        <v>280190</v>
      </c>
      <c r="D66" s="25" t="s">
        <v>22</v>
      </c>
      <c r="E66" s="16" t="s">
        <v>62</v>
      </c>
      <c r="F66" s="4">
        <v>0.59179199999999998</v>
      </c>
      <c r="G66" s="17">
        <v>0.32440400000000003</v>
      </c>
      <c r="H66" s="5">
        <v>0.65806900000000002</v>
      </c>
      <c r="I66" s="4">
        <v>0.79290300000000002</v>
      </c>
    </row>
    <row r="67" spans="1:9" ht="15.75" thickBot="1" x14ac:dyDescent="0.2">
      <c r="A67" s="14">
        <v>4853</v>
      </c>
      <c r="B67" s="14">
        <v>57</v>
      </c>
      <c r="C67" s="14">
        <v>280620</v>
      </c>
      <c r="D67" s="24" t="s">
        <v>22</v>
      </c>
      <c r="E67" s="15" t="s">
        <v>66</v>
      </c>
      <c r="F67" s="6">
        <v>0.58545899999999995</v>
      </c>
      <c r="G67" s="10">
        <v>0.32258199999999998</v>
      </c>
      <c r="H67" s="7">
        <v>0.72120700000000004</v>
      </c>
      <c r="I67" s="6">
        <v>0.71258699999999997</v>
      </c>
    </row>
    <row r="68" spans="1:9" ht="15.75" thickBot="1" x14ac:dyDescent="0.2">
      <c r="A68" s="3">
        <v>4877</v>
      </c>
      <c r="B68" s="3">
        <v>58</v>
      </c>
      <c r="C68" s="3">
        <v>280330</v>
      </c>
      <c r="D68" s="25" t="s">
        <v>22</v>
      </c>
      <c r="E68" s="16" t="s">
        <v>54</v>
      </c>
      <c r="F68" s="4">
        <v>0.60707999999999995</v>
      </c>
      <c r="G68" s="17">
        <v>0.32078099999999998</v>
      </c>
      <c r="H68" s="5">
        <v>0.689693</v>
      </c>
      <c r="I68" s="4">
        <v>0.81076700000000002</v>
      </c>
    </row>
    <row r="69" spans="1:9" ht="15.75" thickBot="1" x14ac:dyDescent="0.2">
      <c r="A69" s="14">
        <v>5018</v>
      </c>
      <c r="B69" s="14">
        <v>59</v>
      </c>
      <c r="C69" s="14">
        <v>280020</v>
      </c>
      <c r="D69" s="24" t="s">
        <v>22</v>
      </c>
      <c r="E69" s="15" t="s">
        <v>95</v>
      </c>
      <c r="F69" s="6">
        <v>0.46864099999999997</v>
      </c>
      <c r="G69" s="10">
        <v>0.30753000000000003</v>
      </c>
      <c r="H69" s="7">
        <v>0.62109599999999998</v>
      </c>
      <c r="I69" s="6">
        <v>0.47729700000000003</v>
      </c>
    </row>
    <row r="70" spans="1:9" ht="15.75" thickBot="1" x14ac:dyDescent="0.2">
      <c r="A70" s="3">
        <v>5089</v>
      </c>
      <c r="B70" s="3">
        <v>60</v>
      </c>
      <c r="C70" s="3">
        <v>280570</v>
      </c>
      <c r="D70" s="25" t="s">
        <v>22</v>
      </c>
      <c r="E70" s="16" t="s">
        <v>71</v>
      </c>
      <c r="F70" s="4">
        <v>0.57893899999999998</v>
      </c>
      <c r="G70" s="17">
        <v>0.29828399999999999</v>
      </c>
      <c r="H70" s="5">
        <v>0.70955800000000002</v>
      </c>
      <c r="I70" s="4">
        <v>0.72897500000000004</v>
      </c>
    </row>
    <row r="71" spans="1:9" ht="15.75" thickBot="1" x14ac:dyDescent="0.2">
      <c r="A71" s="14">
        <v>5097</v>
      </c>
      <c r="B71" s="14">
        <v>61</v>
      </c>
      <c r="C71" s="14">
        <v>280140</v>
      </c>
      <c r="D71" s="24" t="s">
        <v>22</v>
      </c>
      <c r="E71" s="15" t="s">
        <v>86</v>
      </c>
      <c r="F71" s="6">
        <v>0.54175700000000004</v>
      </c>
      <c r="G71" s="10">
        <v>0.29713499999999998</v>
      </c>
      <c r="H71" s="7">
        <v>0.57233299999999998</v>
      </c>
      <c r="I71" s="6">
        <v>0.75580199999999997</v>
      </c>
    </row>
    <row r="72" spans="1:9" ht="15.75" thickBot="1" x14ac:dyDescent="0.2">
      <c r="A72" s="3">
        <v>5106</v>
      </c>
      <c r="B72" s="3">
        <v>62</v>
      </c>
      <c r="C72" s="3">
        <v>280270</v>
      </c>
      <c r="D72" s="25" t="s">
        <v>22</v>
      </c>
      <c r="E72" s="16" t="s">
        <v>80</v>
      </c>
      <c r="F72" s="4">
        <v>0.56006599999999995</v>
      </c>
      <c r="G72" s="17">
        <v>0.29561900000000002</v>
      </c>
      <c r="H72" s="5">
        <v>0.627776</v>
      </c>
      <c r="I72" s="4">
        <v>0.75680400000000003</v>
      </c>
    </row>
    <row r="73" spans="1:9" ht="15.75" thickBot="1" x14ac:dyDescent="0.2">
      <c r="A73" s="14">
        <v>5134</v>
      </c>
      <c r="B73" s="14">
        <v>63</v>
      </c>
      <c r="C73" s="14">
        <v>280280</v>
      </c>
      <c r="D73" s="24" t="s">
        <v>22</v>
      </c>
      <c r="E73" s="15" t="s">
        <v>83</v>
      </c>
      <c r="F73" s="6">
        <v>0.55069299999999999</v>
      </c>
      <c r="G73" s="10">
        <v>0.29221399999999997</v>
      </c>
      <c r="H73" s="7">
        <v>0.59406300000000001</v>
      </c>
      <c r="I73" s="6">
        <v>0.76580000000000004</v>
      </c>
    </row>
    <row r="74" spans="1:9" ht="15.75" thickBot="1" x14ac:dyDescent="0.2">
      <c r="A74" s="3">
        <v>5148</v>
      </c>
      <c r="B74" s="3">
        <v>64</v>
      </c>
      <c r="C74" s="3">
        <v>280310</v>
      </c>
      <c r="D74" s="25" t="s">
        <v>22</v>
      </c>
      <c r="E74" s="16" t="s">
        <v>92</v>
      </c>
      <c r="F74" s="4">
        <v>0.51040399999999997</v>
      </c>
      <c r="G74" s="17">
        <v>0.28996300000000003</v>
      </c>
      <c r="H74" s="5">
        <v>0.71250899999999995</v>
      </c>
      <c r="I74" s="4">
        <v>0.52874100000000002</v>
      </c>
    </row>
    <row r="75" spans="1:9" ht="15.75" thickBot="1" x14ac:dyDescent="0.2">
      <c r="A75" s="14">
        <v>5185</v>
      </c>
      <c r="B75" s="14">
        <v>65</v>
      </c>
      <c r="C75" s="14">
        <v>280660</v>
      </c>
      <c r="D75" s="24" t="s">
        <v>22</v>
      </c>
      <c r="E75" s="15" t="s">
        <v>81</v>
      </c>
      <c r="F75" s="6">
        <v>0.56006299999999998</v>
      </c>
      <c r="G75" s="10">
        <v>0.28306999999999999</v>
      </c>
      <c r="H75" s="7">
        <v>0.63677300000000003</v>
      </c>
      <c r="I75" s="6">
        <v>0.76034599999999997</v>
      </c>
    </row>
    <row r="76" spans="1:9" ht="15.75" thickBot="1" x14ac:dyDescent="0.2">
      <c r="A76" s="3">
        <v>5188</v>
      </c>
      <c r="B76" s="3">
        <v>66</v>
      </c>
      <c r="C76" s="3">
        <v>280470</v>
      </c>
      <c r="D76" s="25" t="s">
        <v>22</v>
      </c>
      <c r="E76" s="16" t="s">
        <v>90</v>
      </c>
      <c r="F76" s="4">
        <v>0.53336499999999998</v>
      </c>
      <c r="G76" s="17">
        <v>0.28284399999999998</v>
      </c>
      <c r="H76" s="5">
        <v>0.650339</v>
      </c>
      <c r="I76" s="4">
        <v>0.66691199999999995</v>
      </c>
    </row>
    <row r="77" spans="1:9" ht="15.75" thickBot="1" x14ac:dyDescent="0.2">
      <c r="A77" s="14">
        <v>5244</v>
      </c>
      <c r="B77" s="14">
        <v>67</v>
      </c>
      <c r="C77" s="14">
        <v>280500</v>
      </c>
      <c r="D77" s="24" t="s">
        <v>22</v>
      </c>
      <c r="E77" s="15" t="s">
        <v>68</v>
      </c>
      <c r="F77" s="6">
        <v>0.58398300000000003</v>
      </c>
      <c r="G77" s="10">
        <v>0.27250200000000002</v>
      </c>
      <c r="H77" s="7">
        <v>0.678033</v>
      </c>
      <c r="I77" s="6">
        <v>0.80141200000000001</v>
      </c>
    </row>
    <row r="78" spans="1:9" ht="15.75" thickBot="1" x14ac:dyDescent="0.2">
      <c r="A78" s="3">
        <v>5251</v>
      </c>
      <c r="B78" s="3">
        <v>68</v>
      </c>
      <c r="C78" s="3">
        <v>280250</v>
      </c>
      <c r="D78" s="25" t="s">
        <v>22</v>
      </c>
      <c r="E78" s="16" t="s">
        <v>69</v>
      </c>
      <c r="F78" s="4">
        <v>0.58114900000000003</v>
      </c>
      <c r="G78" s="17">
        <v>0.27090799999999998</v>
      </c>
      <c r="H78" s="5">
        <v>0.63780199999999998</v>
      </c>
      <c r="I78" s="4">
        <v>0.83473699999999995</v>
      </c>
    </row>
    <row r="79" spans="1:9" ht="15.75" thickBot="1" x14ac:dyDescent="0.2">
      <c r="A79" s="14">
        <v>5289</v>
      </c>
      <c r="B79" s="14">
        <v>69</v>
      </c>
      <c r="C79" s="14">
        <v>280630</v>
      </c>
      <c r="D79" s="24" t="s">
        <v>22</v>
      </c>
      <c r="E79" s="15" t="s">
        <v>85</v>
      </c>
      <c r="F79" s="6">
        <v>0.54384299999999997</v>
      </c>
      <c r="G79" s="10">
        <v>0.26477600000000001</v>
      </c>
      <c r="H79" s="7">
        <v>0.65498900000000004</v>
      </c>
      <c r="I79" s="6">
        <v>0.71176300000000003</v>
      </c>
    </row>
    <row r="80" spans="1:9" ht="15.75" thickBot="1" x14ac:dyDescent="0.2">
      <c r="A80" s="3">
        <v>5319</v>
      </c>
      <c r="B80" s="3">
        <v>70</v>
      </c>
      <c r="C80" s="3">
        <v>280240</v>
      </c>
      <c r="D80" s="25" t="s">
        <v>22</v>
      </c>
      <c r="E80" s="16" t="s">
        <v>94</v>
      </c>
      <c r="F80" s="4">
        <v>0.50092499999999995</v>
      </c>
      <c r="G80" s="17">
        <v>0.25736300000000001</v>
      </c>
      <c r="H80" s="5">
        <v>0.60025499999999998</v>
      </c>
      <c r="I80" s="4">
        <v>0.64515500000000003</v>
      </c>
    </row>
    <row r="81" spans="1:9" ht="15.75" thickBot="1" x14ac:dyDescent="0.2">
      <c r="A81" s="14">
        <v>5321</v>
      </c>
      <c r="B81" s="14">
        <v>71</v>
      </c>
      <c r="C81" s="14">
        <v>280580</v>
      </c>
      <c r="D81" s="24" t="s">
        <v>22</v>
      </c>
      <c r="E81" s="15" t="s">
        <v>89</v>
      </c>
      <c r="F81" s="6">
        <v>0.53361599999999998</v>
      </c>
      <c r="G81" s="10">
        <v>0.25723600000000002</v>
      </c>
      <c r="H81" s="7">
        <v>0.61773400000000001</v>
      </c>
      <c r="I81" s="6">
        <v>0.72587699999999999</v>
      </c>
    </row>
    <row r="82" spans="1:9" ht="15.75" thickBot="1" x14ac:dyDescent="0.2">
      <c r="A82" s="3">
        <v>5344</v>
      </c>
      <c r="B82" s="3">
        <v>72</v>
      </c>
      <c r="C82" s="3">
        <v>280540</v>
      </c>
      <c r="D82" s="25" t="s">
        <v>22</v>
      </c>
      <c r="E82" s="16" t="s">
        <v>79</v>
      </c>
      <c r="F82" s="4">
        <v>0.56248900000000002</v>
      </c>
      <c r="G82" s="17">
        <v>0.25169799999999998</v>
      </c>
      <c r="H82" s="5">
        <v>0.62026800000000004</v>
      </c>
      <c r="I82" s="4">
        <v>0.81550100000000003</v>
      </c>
    </row>
    <row r="83" spans="1:9" ht="15.75" thickBot="1" x14ac:dyDescent="0.2">
      <c r="A83" s="14">
        <v>5412</v>
      </c>
      <c r="B83" s="14">
        <v>73</v>
      </c>
      <c r="C83" s="14">
        <v>280067</v>
      </c>
      <c r="D83" s="24" t="s">
        <v>22</v>
      </c>
      <c r="E83" s="15" t="s">
        <v>70</v>
      </c>
      <c r="F83" s="6">
        <v>0.57917700000000005</v>
      </c>
      <c r="G83" s="10">
        <v>0.23408399999999999</v>
      </c>
      <c r="H83" s="7">
        <v>0.69467999999999996</v>
      </c>
      <c r="I83" s="6">
        <v>0.80876599999999998</v>
      </c>
    </row>
    <row r="84" spans="1:9" ht="15.75" thickBot="1" x14ac:dyDescent="0.2">
      <c r="A84" s="3" t="s">
        <v>96</v>
      </c>
      <c r="B84" s="3" t="s">
        <v>96</v>
      </c>
      <c r="C84" s="3">
        <v>280420</v>
      </c>
      <c r="D84" s="25" t="s">
        <v>22</v>
      </c>
      <c r="E84" s="16" t="s">
        <v>97</v>
      </c>
      <c r="F84" s="4" t="s">
        <v>96</v>
      </c>
      <c r="G84" s="17" t="s">
        <v>96</v>
      </c>
      <c r="H84" s="5">
        <v>0.57835199999999998</v>
      </c>
      <c r="I84" s="4">
        <v>0.80065299999999995</v>
      </c>
    </row>
    <row r="85" spans="1:9" ht="15.75" thickBot="1" x14ac:dyDescent="0.2">
      <c r="A85" s="14" t="s">
        <v>96</v>
      </c>
      <c r="B85" s="14" t="s">
        <v>96</v>
      </c>
      <c r="C85" s="14">
        <v>280380</v>
      </c>
      <c r="D85" s="24" t="s">
        <v>22</v>
      </c>
      <c r="E85" s="15" t="s">
        <v>98</v>
      </c>
      <c r="F85" s="6" t="s">
        <v>96</v>
      </c>
      <c r="G85" s="10" t="s">
        <v>96</v>
      </c>
      <c r="H85" s="7">
        <v>0.72599400000000003</v>
      </c>
      <c r="I85" s="6">
        <v>0.74997899999999995</v>
      </c>
    </row>
    <row r="86" spans="1:9" x14ac:dyDescent="0.35">
      <c r="C86" s="12"/>
      <c r="D86" s="13"/>
      <c r="E86" s="12"/>
      <c r="G86" s="13"/>
      <c r="H86" s="12"/>
      <c r="I86" s="26"/>
    </row>
    <row r="87" spans="1:9" x14ac:dyDescent="0.35">
      <c r="B87" s="11" t="s">
        <v>16</v>
      </c>
      <c r="C87" s="12"/>
      <c r="D87" s="13"/>
      <c r="E87" s="12"/>
      <c r="G87" s="13"/>
      <c r="H87" s="12"/>
      <c r="I87" s="26"/>
    </row>
  </sheetData>
  <sheetProtection password="CDFA" sheet="1" objects="1" scenarios="1"/>
  <mergeCells count="19">
    <mergeCell ref="G9:G10"/>
    <mergeCell ref="H9:H10"/>
    <mergeCell ref="I9:I10"/>
    <mergeCell ref="A8:B8"/>
    <mergeCell ref="D8:E8"/>
    <mergeCell ref="A9:B9"/>
    <mergeCell ref="D9:D10"/>
    <mergeCell ref="E9:E10"/>
    <mergeCell ref="F9:F10"/>
    <mergeCell ref="C9:C10"/>
    <mergeCell ref="I3:I4"/>
    <mergeCell ref="D5:E5"/>
    <mergeCell ref="D6:E6"/>
    <mergeCell ref="D7:E7"/>
    <mergeCell ref="A3:B7"/>
    <mergeCell ref="D3:E4"/>
    <mergeCell ref="F3:F4"/>
    <mergeCell ref="G3:G4"/>
    <mergeCell ref="H3:H4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6"/>
  <dimension ref="A1:I87"/>
  <sheetViews>
    <sheetView showGridLines="0" zoomScaleNormal="100" workbookViewId="0">
      <pane xSplit="2" ySplit="10" topLeftCell="D11" activePane="bottomRight" state="frozen"/>
      <selection activeCell="A9" sqref="A9:B9"/>
      <selection pane="topRight" activeCell="A9" sqref="A9:B9"/>
      <selection pane="bottomLeft" activeCell="A9" sqref="A9:B9"/>
      <selection pane="bottomRight" activeCell="J11" sqref="J11"/>
    </sheetView>
  </sheetViews>
  <sheetFormatPr defaultRowHeight="15" x14ac:dyDescent="0.35"/>
  <cols>
    <col min="1" max="2" width="14.7109375" style="11" customWidth="1"/>
    <col min="3" max="3" width="14.7109375" style="11" hidden="1" customWidth="1"/>
    <col min="4" max="4" width="4.7109375" style="12" bestFit="1" customWidth="1"/>
    <col min="5" max="5" width="28" style="13" bestFit="1" customWidth="1"/>
    <col min="6" max="7" width="13.7109375" style="12" customWidth="1"/>
    <col min="8" max="8" width="13.7109375" style="13" customWidth="1"/>
    <col min="9" max="9" width="13.85546875" style="12" customWidth="1"/>
    <col min="10" max="220" width="9.140625" style="2" customWidth="1"/>
    <col min="221" max="221" width="19.5703125" style="2" customWidth="1"/>
    <col min="222" max="222" width="9.42578125" style="2" customWidth="1"/>
    <col min="223" max="223" width="16.42578125" style="2" customWidth="1"/>
    <col min="224" max="224" width="19.5703125" style="2" customWidth="1"/>
    <col min="225" max="225" width="15.7109375" style="2" customWidth="1"/>
    <col min="226" max="226" width="11.28515625" style="2" customWidth="1"/>
    <col min="227" max="227" width="16.7109375" style="2" customWidth="1"/>
    <col min="228" max="228" width="4.140625" style="2" customWidth="1"/>
    <col min="229" max="229" width="3.85546875" style="2" customWidth="1"/>
    <col min="230" max="230" width="4.28515625" style="2" customWidth="1"/>
    <col min="231" max="233" width="4" style="2" customWidth="1"/>
    <col min="234" max="234" width="3.85546875" style="2" customWidth="1"/>
    <col min="235" max="236" width="4.28515625" style="2" customWidth="1"/>
    <col min="237" max="238" width="4.140625" style="2" customWidth="1"/>
    <col min="239" max="240" width="3.85546875" style="2" customWidth="1"/>
    <col min="241" max="241" width="3.5703125" style="2" customWidth="1"/>
    <col min="242" max="242" width="4" style="2" customWidth="1"/>
    <col min="243" max="244" width="4.140625" style="2" customWidth="1"/>
    <col min="245" max="246" width="4" style="2" customWidth="1"/>
    <col min="247" max="247" width="3.85546875" style="2" customWidth="1"/>
    <col min="248" max="248" width="4.140625" style="2" customWidth="1"/>
    <col min="249" max="16384" width="9.140625" style="2"/>
  </cols>
  <sheetData>
    <row r="1" spans="1:9" ht="61.5" customHeight="1" x14ac:dyDescent="0.15">
      <c r="A1" s="1"/>
      <c r="B1" s="2"/>
      <c r="C1" s="2"/>
      <c r="D1" s="2"/>
      <c r="E1" s="1"/>
      <c r="F1" s="2"/>
      <c r="G1" s="2"/>
      <c r="H1" s="1"/>
      <c r="I1" s="2"/>
    </row>
    <row r="2" spans="1:9" ht="38.25" customHeight="1" x14ac:dyDescent="0.15">
      <c r="A2" s="1"/>
      <c r="B2" s="2"/>
      <c r="C2" s="2"/>
      <c r="D2" s="2"/>
      <c r="E2" s="1"/>
      <c r="F2" s="2"/>
      <c r="G2" s="2"/>
      <c r="H2" s="1"/>
      <c r="I2" s="2"/>
    </row>
    <row r="3" spans="1:9" ht="14.25" customHeight="1" x14ac:dyDescent="0.15">
      <c r="A3" s="31" t="s">
        <v>11</v>
      </c>
      <c r="B3" s="32"/>
      <c r="C3" s="20"/>
      <c r="D3" s="35" t="s">
        <v>22</v>
      </c>
      <c r="E3" s="36"/>
      <c r="F3" s="62" t="s">
        <v>8</v>
      </c>
      <c r="G3" s="62" t="s">
        <v>9</v>
      </c>
      <c r="H3" s="39" t="s">
        <v>10</v>
      </c>
      <c r="I3" s="60" t="s">
        <v>2</v>
      </c>
    </row>
    <row r="4" spans="1:9" ht="14.25" customHeight="1" thickBot="1" x14ac:dyDescent="0.2">
      <c r="A4" s="33"/>
      <c r="B4" s="34"/>
      <c r="C4" s="21"/>
      <c r="D4" s="37"/>
      <c r="E4" s="38"/>
      <c r="F4" s="63"/>
      <c r="G4" s="63"/>
      <c r="H4" s="40"/>
      <c r="I4" s="61"/>
    </row>
    <row r="5" spans="1:9" ht="14.25" customHeight="1" thickBot="1" x14ac:dyDescent="0.2">
      <c r="A5" s="33"/>
      <c r="B5" s="34"/>
      <c r="C5" s="21"/>
      <c r="D5" s="29" t="s">
        <v>15</v>
      </c>
      <c r="E5" s="30"/>
      <c r="F5" s="8">
        <v>0.66784620215682611</v>
      </c>
      <c r="G5" s="8">
        <v>0.46644890902447994</v>
      </c>
      <c r="H5" s="10">
        <v>0.76888861668464592</v>
      </c>
      <c r="I5" s="9">
        <v>0.76553857304582174</v>
      </c>
    </row>
    <row r="6" spans="1:9" ht="14.25" customHeight="1" thickBot="1" x14ac:dyDescent="0.2">
      <c r="A6" s="33"/>
      <c r="B6" s="34"/>
      <c r="C6" s="21"/>
      <c r="D6" s="29" t="s">
        <v>5</v>
      </c>
      <c r="E6" s="30"/>
      <c r="F6" s="8">
        <f>MEDIAN(F$11:F$27265)</f>
        <v>0.600495</v>
      </c>
      <c r="G6" s="8">
        <f>MEDIAN(G$11:G$27265)</f>
        <v>0.41000399999999998</v>
      </c>
      <c r="H6" s="10">
        <f>MEDIAN(H$11:H$27265)</f>
        <v>0.650339</v>
      </c>
      <c r="I6" s="9">
        <f>MEDIAN(I$11:I$27265)</f>
        <v>0.76483599999999996</v>
      </c>
    </row>
    <row r="7" spans="1:9" ht="14.25" customHeight="1" thickBot="1" x14ac:dyDescent="0.2">
      <c r="A7" s="33"/>
      <c r="B7" s="34"/>
      <c r="C7" s="21"/>
      <c r="D7" s="29" t="s">
        <v>6</v>
      </c>
      <c r="E7" s="30"/>
      <c r="F7" s="8">
        <f>MAX(F$11:F$27265)</f>
        <v>0.71865599999999996</v>
      </c>
      <c r="G7" s="8">
        <f>MAX(G$11:G$27265)</f>
        <v>0.66396100000000002</v>
      </c>
      <c r="H7" s="10">
        <f>MAX(H$11:H$27265)</f>
        <v>0.75319499999999995</v>
      </c>
      <c r="I7" s="9">
        <f>MAX(I$11:I$27265)</f>
        <v>0.87695199999999995</v>
      </c>
    </row>
    <row r="8" spans="1:9" ht="14.25" customHeight="1" thickBot="1" x14ac:dyDescent="0.2">
      <c r="A8" s="48" t="s">
        <v>19</v>
      </c>
      <c r="B8" s="49"/>
      <c r="C8" s="22"/>
      <c r="D8" s="29" t="s">
        <v>7</v>
      </c>
      <c r="E8" s="30"/>
      <c r="F8" s="8">
        <f>MIN(F$11:F$27265)</f>
        <v>0.46864099999999997</v>
      </c>
      <c r="G8" s="8">
        <f>MIN(G$11:G$27265)</f>
        <v>0.23408399999999999</v>
      </c>
      <c r="H8" s="10">
        <f>MIN(H$11:H$27265)</f>
        <v>0.53728900000000002</v>
      </c>
      <c r="I8" s="9">
        <f>MIN(I$11:I$27265)</f>
        <v>0.47729700000000003</v>
      </c>
    </row>
    <row r="9" spans="1:9" ht="15.75" customHeight="1" thickBot="1" x14ac:dyDescent="0.2">
      <c r="A9" s="50" t="s">
        <v>14</v>
      </c>
      <c r="B9" s="51"/>
      <c r="C9" s="58" t="s">
        <v>20</v>
      </c>
      <c r="D9" s="52" t="s">
        <v>0</v>
      </c>
      <c r="E9" s="54" t="s">
        <v>1</v>
      </c>
      <c r="F9" s="43" t="s">
        <v>8</v>
      </c>
      <c r="G9" s="43" t="s">
        <v>9</v>
      </c>
      <c r="H9" s="56" t="s">
        <v>10</v>
      </c>
      <c r="I9" s="46" t="s">
        <v>2</v>
      </c>
    </row>
    <row r="10" spans="1:9" ht="15.75" thickBot="1" x14ac:dyDescent="0.2">
      <c r="A10" s="19" t="s">
        <v>3</v>
      </c>
      <c r="B10" s="18" t="s">
        <v>4</v>
      </c>
      <c r="C10" s="59"/>
      <c r="D10" s="53"/>
      <c r="E10" s="55"/>
      <c r="F10" s="44"/>
      <c r="G10" s="44"/>
      <c r="H10" s="57"/>
      <c r="I10" s="47"/>
    </row>
    <row r="11" spans="1:9" ht="15.75" thickBot="1" x14ac:dyDescent="0.2">
      <c r="A11" s="14">
        <v>3247</v>
      </c>
      <c r="B11" s="14">
        <v>1</v>
      </c>
      <c r="C11" s="14">
        <v>280600</v>
      </c>
      <c r="D11" s="24" t="s">
        <v>22</v>
      </c>
      <c r="E11" s="15" t="s">
        <v>26</v>
      </c>
      <c r="F11" s="6">
        <v>0.67617700000000003</v>
      </c>
      <c r="G11" s="6">
        <v>0.40561999999999998</v>
      </c>
      <c r="H11" s="10">
        <v>0.75319499999999995</v>
      </c>
      <c r="I11" s="6">
        <v>0.86971600000000004</v>
      </c>
    </row>
    <row r="12" spans="1:9" ht="15.75" thickBot="1" x14ac:dyDescent="0.2">
      <c r="A12" s="3">
        <v>3338</v>
      </c>
      <c r="B12" s="3">
        <v>2</v>
      </c>
      <c r="C12" s="3">
        <v>280150</v>
      </c>
      <c r="D12" s="25" t="s">
        <v>22</v>
      </c>
      <c r="E12" s="16" t="s">
        <v>33</v>
      </c>
      <c r="F12" s="4">
        <v>0.65323299999999995</v>
      </c>
      <c r="G12" s="4">
        <v>0.469358</v>
      </c>
      <c r="H12" s="17">
        <v>0.74770499999999995</v>
      </c>
      <c r="I12" s="4">
        <v>0.74263599999999996</v>
      </c>
    </row>
    <row r="13" spans="1:9" ht="15.75" thickBot="1" x14ac:dyDescent="0.2">
      <c r="A13" s="14">
        <v>3599</v>
      </c>
      <c r="B13" s="14">
        <v>3</v>
      </c>
      <c r="C13" s="14">
        <v>280100</v>
      </c>
      <c r="D13" s="24" t="s">
        <v>22</v>
      </c>
      <c r="E13" s="15" t="s">
        <v>59</v>
      </c>
      <c r="F13" s="6">
        <v>0.600495</v>
      </c>
      <c r="G13" s="6">
        <v>0.35617799999999999</v>
      </c>
      <c r="H13" s="10">
        <v>0.729653</v>
      </c>
      <c r="I13" s="6">
        <v>0.71565599999999996</v>
      </c>
    </row>
    <row r="14" spans="1:9" ht="15.75" thickBot="1" x14ac:dyDescent="0.2">
      <c r="A14" s="3">
        <v>3613</v>
      </c>
      <c r="B14" s="3">
        <v>4</v>
      </c>
      <c r="C14" s="3">
        <v>280160</v>
      </c>
      <c r="D14" s="25" t="s">
        <v>22</v>
      </c>
      <c r="E14" s="16" t="s">
        <v>30</v>
      </c>
      <c r="F14" s="4">
        <v>0.66142999999999996</v>
      </c>
      <c r="G14" s="4">
        <v>0.43812899999999999</v>
      </c>
      <c r="H14" s="17">
        <v>0.72897199999999995</v>
      </c>
      <c r="I14" s="4">
        <v>0.81718800000000003</v>
      </c>
    </row>
    <row r="15" spans="1:9" ht="15.75" thickBot="1" x14ac:dyDescent="0.2">
      <c r="A15" s="14">
        <v>3648</v>
      </c>
      <c r="B15" s="14">
        <v>5</v>
      </c>
      <c r="C15" s="14">
        <v>280370</v>
      </c>
      <c r="D15" s="24" t="s">
        <v>22</v>
      </c>
      <c r="E15" s="15" t="s">
        <v>32</v>
      </c>
      <c r="F15" s="6">
        <v>0.65865499999999999</v>
      </c>
      <c r="G15" s="6">
        <v>0.413022</v>
      </c>
      <c r="H15" s="10">
        <v>0.72662300000000002</v>
      </c>
      <c r="I15" s="6">
        <v>0.83632099999999998</v>
      </c>
    </row>
    <row r="16" spans="1:9" ht="15.75" thickBot="1" x14ac:dyDescent="0.2">
      <c r="A16" s="3">
        <v>3658</v>
      </c>
      <c r="B16" s="3">
        <v>6</v>
      </c>
      <c r="C16" s="3">
        <v>280170</v>
      </c>
      <c r="D16" s="25" t="s">
        <v>22</v>
      </c>
      <c r="E16" s="16" t="s">
        <v>29</v>
      </c>
      <c r="F16" s="4">
        <v>0.66190499999999997</v>
      </c>
      <c r="G16" s="4">
        <v>0.50075000000000003</v>
      </c>
      <c r="H16" s="17">
        <v>0.72635899999999998</v>
      </c>
      <c r="I16" s="4">
        <v>0.758606</v>
      </c>
    </row>
    <row r="17" spans="1:9" ht="15.75" thickBot="1" x14ac:dyDescent="0.2">
      <c r="A17" s="14">
        <v>3660</v>
      </c>
      <c r="B17" s="14">
        <v>7</v>
      </c>
      <c r="C17" s="14">
        <v>280380</v>
      </c>
      <c r="D17" s="24" t="s">
        <v>22</v>
      </c>
      <c r="E17" s="15" t="s">
        <v>98</v>
      </c>
      <c r="F17" s="6" t="s">
        <v>96</v>
      </c>
      <c r="G17" s="6" t="s">
        <v>96</v>
      </c>
      <c r="H17" s="10">
        <v>0.72599400000000003</v>
      </c>
      <c r="I17" s="6">
        <v>0.74997899999999995</v>
      </c>
    </row>
    <row r="18" spans="1:9" ht="15.75" thickBot="1" x14ac:dyDescent="0.2">
      <c r="A18" s="3">
        <v>3666</v>
      </c>
      <c r="B18" s="3">
        <v>8</v>
      </c>
      <c r="C18" s="3">
        <v>280200</v>
      </c>
      <c r="D18" s="25" t="s">
        <v>22</v>
      </c>
      <c r="E18" s="16" t="s">
        <v>65</v>
      </c>
      <c r="F18" s="4">
        <v>0.58643699999999999</v>
      </c>
      <c r="G18" s="4">
        <v>0.45559500000000003</v>
      </c>
      <c r="H18" s="17">
        <v>0.72577999999999998</v>
      </c>
      <c r="I18" s="4">
        <v>0.57793499999999998</v>
      </c>
    </row>
    <row r="19" spans="1:9" ht="15.75" thickBot="1" x14ac:dyDescent="0.2">
      <c r="A19" s="14">
        <v>3686</v>
      </c>
      <c r="B19" s="14">
        <v>9</v>
      </c>
      <c r="C19" s="14">
        <v>280610</v>
      </c>
      <c r="D19" s="24" t="s">
        <v>22</v>
      </c>
      <c r="E19" s="15" t="s">
        <v>25</v>
      </c>
      <c r="F19" s="6">
        <v>0.681616</v>
      </c>
      <c r="G19" s="6">
        <v>0.46040900000000001</v>
      </c>
      <c r="H19" s="10">
        <v>0.72454799999999997</v>
      </c>
      <c r="I19" s="6">
        <v>0.85989000000000004</v>
      </c>
    </row>
    <row r="20" spans="1:9" ht="15.75" thickBot="1" x14ac:dyDescent="0.2">
      <c r="A20" s="3">
        <v>3704</v>
      </c>
      <c r="B20" s="3">
        <v>10</v>
      </c>
      <c r="C20" s="3">
        <v>280350</v>
      </c>
      <c r="D20" s="25" t="s">
        <v>22</v>
      </c>
      <c r="E20" s="16" t="s">
        <v>36</v>
      </c>
      <c r="F20" s="4">
        <v>0.64302999999999999</v>
      </c>
      <c r="G20" s="4">
        <v>0.48858400000000002</v>
      </c>
      <c r="H20" s="17">
        <v>0.72320499999999999</v>
      </c>
      <c r="I20" s="4">
        <v>0.717302</v>
      </c>
    </row>
    <row r="21" spans="1:9" ht="15.75" thickBot="1" x14ac:dyDescent="0.2">
      <c r="A21" s="14">
        <v>3741</v>
      </c>
      <c r="B21" s="14">
        <v>11</v>
      </c>
      <c r="C21" s="14">
        <v>280620</v>
      </c>
      <c r="D21" s="24" t="s">
        <v>22</v>
      </c>
      <c r="E21" s="15" t="s">
        <v>66</v>
      </c>
      <c r="F21" s="6">
        <v>0.58545899999999995</v>
      </c>
      <c r="G21" s="6">
        <v>0.32258199999999998</v>
      </c>
      <c r="H21" s="10">
        <v>0.72120700000000004</v>
      </c>
      <c r="I21" s="6">
        <v>0.71258699999999997</v>
      </c>
    </row>
    <row r="22" spans="1:9" ht="15.75" thickBot="1" x14ac:dyDescent="0.2">
      <c r="A22" s="3">
        <v>3862</v>
      </c>
      <c r="B22" s="3">
        <v>12</v>
      </c>
      <c r="C22" s="3">
        <v>280310</v>
      </c>
      <c r="D22" s="25" t="s">
        <v>22</v>
      </c>
      <c r="E22" s="16" t="s">
        <v>92</v>
      </c>
      <c r="F22" s="4">
        <v>0.51040399999999997</v>
      </c>
      <c r="G22" s="4">
        <v>0.28996300000000003</v>
      </c>
      <c r="H22" s="17">
        <v>0.71250899999999995</v>
      </c>
      <c r="I22" s="4">
        <v>0.52874100000000002</v>
      </c>
    </row>
    <row r="23" spans="1:9" ht="15.75" thickBot="1" x14ac:dyDescent="0.2">
      <c r="A23" s="14">
        <v>3896</v>
      </c>
      <c r="B23" s="14">
        <v>13</v>
      </c>
      <c r="C23" s="14">
        <v>280570</v>
      </c>
      <c r="D23" s="24" t="s">
        <v>22</v>
      </c>
      <c r="E23" s="15" t="s">
        <v>71</v>
      </c>
      <c r="F23" s="6">
        <v>0.57893899999999998</v>
      </c>
      <c r="G23" s="6">
        <v>0.29828399999999999</v>
      </c>
      <c r="H23" s="10">
        <v>0.70955800000000002</v>
      </c>
      <c r="I23" s="6">
        <v>0.72897500000000004</v>
      </c>
    </row>
    <row r="24" spans="1:9" ht="15.75" thickBot="1" x14ac:dyDescent="0.2">
      <c r="A24" s="3">
        <v>3912</v>
      </c>
      <c r="B24" s="3">
        <v>14</v>
      </c>
      <c r="C24" s="3">
        <v>280710</v>
      </c>
      <c r="D24" s="25" t="s">
        <v>22</v>
      </c>
      <c r="E24" s="16" t="s">
        <v>34</v>
      </c>
      <c r="F24" s="4">
        <v>0.64527999999999996</v>
      </c>
      <c r="G24" s="4">
        <v>0.46248299999999998</v>
      </c>
      <c r="H24" s="17">
        <v>0.70845400000000003</v>
      </c>
      <c r="I24" s="4">
        <v>0.764903</v>
      </c>
    </row>
    <row r="25" spans="1:9" ht="15.75" thickBot="1" x14ac:dyDescent="0.2">
      <c r="A25" s="14">
        <v>3922</v>
      </c>
      <c r="B25" s="14">
        <v>15</v>
      </c>
      <c r="C25" s="14">
        <v>280010</v>
      </c>
      <c r="D25" s="24" t="s">
        <v>22</v>
      </c>
      <c r="E25" s="15" t="s">
        <v>42</v>
      </c>
      <c r="F25" s="6">
        <v>0.63077300000000003</v>
      </c>
      <c r="G25" s="6">
        <v>0.40444600000000003</v>
      </c>
      <c r="H25" s="10">
        <v>0.70809699999999998</v>
      </c>
      <c r="I25" s="6">
        <v>0.77977799999999997</v>
      </c>
    </row>
    <row r="26" spans="1:9" ht="15.75" thickBot="1" x14ac:dyDescent="0.2">
      <c r="A26" s="3">
        <v>4050</v>
      </c>
      <c r="B26" s="3">
        <v>16</v>
      </c>
      <c r="C26" s="3">
        <v>280410</v>
      </c>
      <c r="D26" s="25" t="s">
        <v>22</v>
      </c>
      <c r="E26" s="16" t="s">
        <v>48</v>
      </c>
      <c r="F26" s="4">
        <v>0.61291300000000004</v>
      </c>
      <c r="G26" s="4">
        <v>0.35072999999999999</v>
      </c>
      <c r="H26" s="17">
        <v>0.69653100000000001</v>
      </c>
      <c r="I26" s="4">
        <v>0.79147800000000001</v>
      </c>
    </row>
    <row r="27" spans="1:9" ht="15.75" thickBot="1" x14ac:dyDescent="0.2">
      <c r="A27" s="14">
        <v>4068</v>
      </c>
      <c r="B27" s="14">
        <v>17</v>
      </c>
      <c r="C27" s="14">
        <v>280067</v>
      </c>
      <c r="D27" s="24" t="s">
        <v>22</v>
      </c>
      <c r="E27" s="15" t="s">
        <v>70</v>
      </c>
      <c r="F27" s="6">
        <v>0.57917700000000005</v>
      </c>
      <c r="G27" s="6">
        <v>0.23408399999999999</v>
      </c>
      <c r="H27" s="10">
        <v>0.69467999999999996</v>
      </c>
      <c r="I27" s="6">
        <v>0.80876599999999998</v>
      </c>
    </row>
    <row r="28" spans="1:9" ht="15.75" thickBot="1" x14ac:dyDescent="0.2">
      <c r="A28" s="3">
        <v>4134</v>
      </c>
      <c r="B28" s="3">
        <v>18</v>
      </c>
      <c r="C28" s="3">
        <v>280330</v>
      </c>
      <c r="D28" s="25" t="s">
        <v>22</v>
      </c>
      <c r="E28" s="16" t="s">
        <v>54</v>
      </c>
      <c r="F28" s="4">
        <v>0.60707999999999995</v>
      </c>
      <c r="G28" s="4">
        <v>0.32078099999999998</v>
      </c>
      <c r="H28" s="17">
        <v>0.689693</v>
      </c>
      <c r="I28" s="4">
        <v>0.81076700000000002</v>
      </c>
    </row>
    <row r="29" spans="1:9" ht="15.75" thickBot="1" x14ac:dyDescent="0.2">
      <c r="A29" s="14">
        <v>4154</v>
      </c>
      <c r="B29" s="14">
        <v>19</v>
      </c>
      <c r="C29" s="14">
        <v>280550</v>
      </c>
      <c r="D29" s="24" t="s">
        <v>22</v>
      </c>
      <c r="E29" s="15" t="s">
        <v>67</v>
      </c>
      <c r="F29" s="6">
        <v>0.58423400000000003</v>
      </c>
      <c r="G29" s="6">
        <v>0.47657899999999997</v>
      </c>
      <c r="H29" s="10">
        <v>0.68799699999999997</v>
      </c>
      <c r="I29" s="6">
        <v>0.58812500000000001</v>
      </c>
    </row>
    <row r="30" spans="1:9" ht="15.75" thickBot="1" x14ac:dyDescent="0.2">
      <c r="A30" s="3">
        <v>4167</v>
      </c>
      <c r="B30" s="3">
        <v>20</v>
      </c>
      <c r="C30" s="3">
        <v>280430</v>
      </c>
      <c r="D30" s="25" t="s">
        <v>22</v>
      </c>
      <c r="E30" s="16" t="s">
        <v>58</v>
      </c>
      <c r="F30" s="4">
        <v>0.60098399999999996</v>
      </c>
      <c r="G30" s="4">
        <v>0.45934399999999997</v>
      </c>
      <c r="H30" s="17">
        <v>0.68736900000000001</v>
      </c>
      <c r="I30" s="4">
        <v>0.65624000000000005</v>
      </c>
    </row>
    <row r="31" spans="1:9" ht="15.75" thickBot="1" x14ac:dyDescent="0.2">
      <c r="A31" s="14">
        <v>4170</v>
      </c>
      <c r="B31" s="14">
        <v>21</v>
      </c>
      <c r="C31" s="14">
        <v>280040</v>
      </c>
      <c r="D31" s="24" t="s">
        <v>22</v>
      </c>
      <c r="E31" s="15" t="s">
        <v>31</v>
      </c>
      <c r="F31" s="6">
        <v>0.66082700000000005</v>
      </c>
      <c r="G31" s="6">
        <v>0.44209100000000001</v>
      </c>
      <c r="H31" s="10">
        <v>0.68720400000000004</v>
      </c>
      <c r="I31" s="6">
        <v>0.85318499999999997</v>
      </c>
    </row>
    <row r="32" spans="1:9" ht="15.75" thickBot="1" x14ac:dyDescent="0.2">
      <c r="A32" s="3">
        <v>4230</v>
      </c>
      <c r="B32" s="3">
        <v>22</v>
      </c>
      <c r="C32" s="3">
        <v>280290</v>
      </c>
      <c r="D32" s="25" t="s">
        <v>22</v>
      </c>
      <c r="E32" s="16" t="s">
        <v>24</v>
      </c>
      <c r="F32" s="4">
        <v>0.68372500000000003</v>
      </c>
      <c r="G32" s="4">
        <v>0.55913400000000002</v>
      </c>
      <c r="H32" s="17">
        <v>0.68259800000000004</v>
      </c>
      <c r="I32" s="4">
        <v>0.80944300000000002</v>
      </c>
    </row>
    <row r="33" spans="1:9" ht="15.75" thickBot="1" x14ac:dyDescent="0.2">
      <c r="A33" s="14">
        <v>4249</v>
      </c>
      <c r="B33" s="14">
        <v>23</v>
      </c>
      <c r="C33" s="14">
        <v>280030</v>
      </c>
      <c r="D33" s="24" t="s">
        <v>22</v>
      </c>
      <c r="E33" s="15" t="s">
        <v>23</v>
      </c>
      <c r="F33" s="6">
        <v>0.71865599999999996</v>
      </c>
      <c r="G33" s="6">
        <v>0.66396100000000002</v>
      </c>
      <c r="H33" s="10">
        <v>0.68121500000000001</v>
      </c>
      <c r="I33" s="6">
        <v>0.81079199999999996</v>
      </c>
    </row>
    <row r="34" spans="1:9" ht="15.75" thickBot="1" x14ac:dyDescent="0.2">
      <c r="A34" s="3">
        <v>4273</v>
      </c>
      <c r="B34" s="3">
        <v>24</v>
      </c>
      <c r="C34" s="3">
        <v>280300</v>
      </c>
      <c r="D34" s="25" t="s">
        <v>22</v>
      </c>
      <c r="E34" s="16" t="s">
        <v>43</v>
      </c>
      <c r="F34" s="4">
        <v>0.62168599999999996</v>
      </c>
      <c r="G34" s="4">
        <v>0.42079</v>
      </c>
      <c r="H34" s="17">
        <v>0.67943100000000001</v>
      </c>
      <c r="I34" s="4">
        <v>0.76483599999999996</v>
      </c>
    </row>
    <row r="35" spans="1:9" ht="15.75" thickBot="1" x14ac:dyDescent="0.2">
      <c r="A35" s="14">
        <v>4274</v>
      </c>
      <c r="B35" s="14">
        <v>25</v>
      </c>
      <c r="C35" s="14">
        <v>280130</v>
      </c>
      <c r="D35" s="24" t="s">
        <v>22</v>
      </c>
      <c r="E35" s="15" t="s">
        <v>78</v>
      </c>
      <c r="F35" s="6">
        <v>0.56257500000000005</v>
      </c>
      <c r="G35" s="6">
        <v>0.46398499999999998</v>
      </c>
      <c r="H35" s="10">
        <v>0.67936200000000002</v>
      </c>
      <c r="I35" s="6">
        <v>0.544377</v>
      </c>
    </row>
    <row r="36" spans="1:9" ht="15.75" thickBot="1" x14ac:dyDescent="0.2">
      <c r="A36" s="3">
        <v>4289</v>
      </c>
      <c r="B36" s="3">
        <v>26</v>
      </c>
      <c r="C36" s="3">
        <v>280500</v>
      </c>
      <c r="D36" s="25" t="s">
        <v>22</v>
      </c>
      <c r="E36" s="16" t="s">
        <v>68</v>
      </c>
      <c r="F36" s="4">
        <v>0.58398300000000003</v>
      </c>
      <c r="G36" s="4">
        <v>0.27250200000000002</v>
      </c>
      <c r="H36" s="17">
        <v>0.678033</v>
      </c>
      <c r="I36" s="4">
        <v>0.80141200000000001</v>
      </c>
    </row>
    <row r="37" spans="1:9" ht="15.75" thickBot="1" x14ac:dyDescent="0.2">
      <c r="A37" s="14">
        <v>4354</v>
      </c>
      <c r="B37" s="14">
        <v>27</v>
      </c>
      <c r="C37" s="14">
        <v>280650</v>
      </c>
      <c r="D37" s="24" t="s">
        <v>22</v>
      </c>
      <c r="E37" s="15" t="s">
        <v>77</v>
      </c>
      <c r="F37" s="6">
        <v>0.56364199999999998</v>
      </c>
      <c r="G37" s="6">
        <v>0.48377900000000001</v>
      </c>
      <c r="H37" s="10">
        <v>0.67172299999999996</v>
      </c>
      <c r="I37" s="6">
        <v>0.53542299999999998</v>
      </c>
    </row>
    <row r="38" spans="1:9" ht="15.75" thickBot="1" x14ac:dyDescent="0.2">
      <c r="A38" s="3">
        <v>4355</v>
      </c>
      <c r="B38" s="3">
        <v>28</v>
      </c>
      <c r="C38" s="3">
        <v>280510</v>
      </c>
      <c r="D38" s="25" t="s">
        <v>22</v>
      </c>
      <c r="E38" s="16" t="s">
        <v>76</v>
      </c>
      <c r="F38" s="4">
        <v>0.56744399999999995</v>
      </c>
      <c r="G38" s="4">
        <v>0.48363200000000001</v>
      </c>
      <c r="H38" s="17">
        <v>0.67171000000000003</v>
      </c>
      <c r="I38" s="4">
        <v>0.54698999999999998</v>
      </c>
    </row>
    <row r="39" spans="1:9" ht="15.75" thickBot="1" x14ac:dyDescent="0.2">
      <c r="A39" s="14">
        <v>4369</v>
      </c>
      <c r="B39" s="14">
        <v>29</v>
      </c>
      <c r="C39" s="14">
        <v>280210</v>
      </c>
      <c r="D39" s="24" t="s">
        <v>22</v>
      </c>
      <c r="E39" s="15" t="s">
        <v>28</v>
      </c>
      <c r="F39" s="6">
        <v>0.66331399999999996</v>
      </c>
      <c r="G39" s="6">
        <v>0.51408699999999996</v>
      </c>
      <c r="H39" s="10">
        <v>0.66969900000000004</v>
      </c>
      <c r="I39" s="6">
        <v>0.80615400000000004</v>
      </c>
    </row>
    <row r="40" spans="1:9" ht="15.75" thickBot="1" x14ac:dyDescent="0.2">
      <c r="A40" s="3">
        <v>4408</v>
      </c>
      <c r="B40" s="3">
        <v>30</v>
      </c>
      <c r="C40" s="3">
        <v>280700</v>
      </c>
      <c r="D40" s="25" t="s">
        <v>22</v>
      </c>
      <c r="E40" s="16" t="s">
        <v>56</v>
      </c>
      <c r="F40" s="4">
        <v>0.60442899999999999</v>
      </c>
      <c r="G40" s="4">
        <v>0.49806499999999998</v>
      </c>
      <c r="H40" s="17">
        <v>0.66619799999999996</v>
      </c>
      <c r="I40" s="4">
        <v>0.64902300000000002</v>
      </c>
    </row>
    <row r="41" spans="1:9" ht="15.75" thickBot="1" x14ac:dyDescent="0.2">
      <c r="A41" s="14">
        <v>4465</v>
      </c>
      <c r="B41" s="14">
        <v>31</v>
      </c>
      <c r="C41" s="14">
        <v>280520</v>
      </c>
      <c r="D41" s="24" t="s">
        <v>22</v>
      </c>
      <c r="E41" s="15" t="s">
        <v>47</v>
      </c>
      <c r="F41" s="6">
        <v>0.61303399999999997</v>
      </c>
      <c r="G41" s="6">
        <v>0.41000399999999998</v>
      </c>
      <c r="H41" s="10">
        <v>0.66057200000000005</v>
      </c>
      <c r="I41" s="6">
        <v>0.76852699999999996</v>
      </c>
    </row>
    <row r="42" spans="1:9" ht="15.75" thickBot="1" x14ac:dyDescent="0.2">
      <c r="A42" s="3">
        <v>4488</v>
      </c>
      <c r="B42" s="3">
        <v>32</v>
      </c>
      <c r="C42" s="3">
        <v>280320</v>
      </c>
      <c r="D42" s="25" t="s">
        <v>22</v>
      </c>
      <c r="E42" s="16" t="s">
        <v>46</v>
      </c>
      <c r="F42" s="4">
        <v>0.61597500000000005</v>
      </c>
      <c r="G42" s="4">
        <v>0.45209199999999999</v>
      </c>
      <c r="H42" s="17">
        <v>0.65951199999999999</v>
      </c>
      <c r="I42" s="4">
        <v>0.73632200000000003</v>
      </c>
    </row>
    <row r="43" spans="1:9" ht="15.75" thickBot="1" x14ac:dyDescent="0.2">
      <c r="A43" s="14">
        <v>4510</v>
      </c>
      <c r="B43" s="14">
        <v>33</v>
      </c>
      <c r="C43" s="14">
        <v>280190</v>
      </c>
      <c r="D43" s="24" t="s">
        <v>22</v>
      </c>
      <c r="E43" s="15" t="s">
        <v>62</v>
      </c>
      <c r="F43" s="6">
        <v>0.59179199999999998</v>
      </c>
      <c r="G43" s="6">
        <v>0.32440400000000003</v>
      </c>
      <c r="H43" s="10">
        <v>0.65806900000000002</v>
      </c>
      <c r="I43" s="6">
        <v>0.79290300000000002</v>
      </c>
    </row>
    <row r="44" spans="1:9" ht="15.75" thickBot="1" x14ac:dyDescent="0.2">
      <c r="A44" s="3">
        <v>4515</v>
      </c>
      <c r="B44" s="3">
        <v>34</v>
      </c>
      <c r="C44" s="3">
        <v>280450</v>
      </c>
      <c r="D44" s="25" t="s">
        <v>22</v>
      </c>
      <c r="E44" s="16" t="s">
        <v>41</v>
      </c>
      <c r="F44" s="4">
        <v>0.63314800000000004</v>
      </c>
      <c r="G44" s="4">
        <v>0.47123300000000001</v>
      </c>
      <c r="H44" s="17">
        <v>0.65751800000000005</v>
      </c>
      <c r="I44" s="4">
        <v>0.77069200000000004</v>
      </c>
    </row>
    <row r="45" spans="1:9" ht="15.75" thickBot="1" x14ac:dyDescent="0.2">
      <c r="A45" s="14">
        <v>4516</v>
      </c>
      <c r="B45" s="14">
        <v>35</v>
      </c>
      <c r="C45" s="14">
        <v>280740</v>
      </c>
      <c r="D45" s="24" t="s">
        <v>22</v>
      </c>
      <c r="E45" s="15" t="s">
        <v>74</v>
      </c>
      <c r="F45" s="6">
        <v>0.57448600000000005</v>
      </c>
      <c r="G45" s="6">
        <v>0.464584</v>
      </c>
      <c r="H45" s="10">
        <v>0.65751400000000004</v>
      </c>
      <c r="I45" s="6">
        <v>0.60135799999999995</v>
      </c>
    </row>
    <row r="46" spans="1:9" ht="15.75" thickBot="1" x14ac:dyDescent="0.2">
      <c r="A46" s="3">
        <v>4538</v>
      </c>
      <c r="B46" s="3">
        <v>36</v>
      </c>
      <c r="C46" s="3">
        <v>280120</v>
      </c>
      <c r="D46" s="25" t="s">
        <v>22</v>
      </c>
      <c r="E46" s="16" t="s">
        <v>57</v>
      </c>
      <c r="F46" s="4">
        <v>0.60348999999999997</v>
      </c>
      <c r="G46" s="4">
        <v>0.36363600000000001</v>
      </c>
      <c r="H46" s="17">
        <v>0.65576400000000001</v>
      </c>
      <c r="I46" s="4">
        <v>0.79106900000000002</v>
      </c>
    </row>
    <row r="47" spans="1:9" ht="15.75" thickBot="1" x14ac:dyDescent="0.2">
      <c r="A47" s="14">
        <v>4541</v>
      </c>
      <c r="B47" s="14">
        <v>37</v>
      </c>
      <c r="C47" s="14">
        <v>280630</v>
      </c>
      <c r="D47" s="24" t="s">
        <v>22</v>
      </c>
      <c r="E47" s="15" t="s">
        <v>85</v>
      </c>
      <c r="F47" s="6">
        <v>0.54384299999999997</v>
      </c>
      <c r="G47" s="6">
        <v>0.26477600000000001</v>
      </c>
      <c r="H47" s="10">
        <v>0.65498900000000004</v>
      </c>
      <c r="I47" s="6">
        <v>0.71176300000000003</v>
      </c>
    </row>
    <row r="48" spans="1:9" ht="15.75" thickBot="1" x14ac:dyDescent="0.2">
      <c r="A48" s="3">
        <v>4592</v>
      </c>
      <c r="B48" s="3">
        <v>38</v>
      </c>
      <c r="C48" s="3">
        <v>280470</v>
      </c>
      <c r="D48" s="25" t="s">
        <v>22</v>
      </c>
      <c r="E48" s="16" t="s">
        <v>90</v>
      </c>
      <c r="F48" s="4">
        <v>0.53336499999999998</v>
      </c>
      <c r="G48" s="4">
        <v>0.28284399999999998</v>
      </c>
      <c r="H48" s="17">
        <v>0.650339</v>
      </c>
      <c r="I48" s="4">
        <v>0.66691199999999995</v>
      </c>
    </row>
    <row r="49" spans="1:9" ht="15.75" thickBot="1" x14ac:dyDescent="0.2">
      <c r="A49" s="14">
        <v>4619</v>
      </c>
      <c r="B49" s="14">
        <v>39</v>
      </c>
      <c r="C49" s="14">
        <v>280440</v>
      </c>
      <c r="D49" s="24" t="s">
        <v>22</v>
      </c>
      <c r="E49" s="15" t="s">
        <v>37</v>
      </c>
      <c r="F49" s="6">
        <v>0.64257500000000001</v>
      </c>
      <c r="G49" s="6">
        <v>0.531559</v>
      </c>
      <c r="H49" s="10">
        <v>0.64763599999999999</v>
      </c>
      <c r="I49" s="6">
        <v>0.748529</v>
      </c>
    </row>
    <row r="50" spans="1:9" ht="15.75" thickBot="1" x14ac:dyDescent="0.2">
      <c r="A50" s="3">
        <v>4644</v>
      </c>
      <c r="B50" s="3">
        <v>40</v>
      </c>
      <c r="C50" s="3">
        <v>280060</v>
      </c>
      <c r="D50" s="25" t="s">
        <v>22</v>
      </c>
      <c r="E50" s="16" t="s">
        <v>27</v>
      </c>
      <c r="F50" s="4">
        <v>0.66572200000000004</v>
      </c>
      <c r="G50" s="4">
        <v>0.50964299999999996</v>
      </c>
      <c r="H50" s="17">
        <v>0.645455</v>
      </c>
      <c r="I50" s="4">
        <v>0.84206899999999996</v>
      </c>
    </row>
    <row r="51" spans="1:9" ht="15.75" thickBot="1" x14ac:dyDescent="0.2">
      <c r="A51" s="14">
        <v>4672</v>
      </c>
      <c r="B51" s="14">
        <v>41</v>
      </c>
      <c r="C51" s="14">
        <v>280590</v>
      </c>
      <c r="D51" s="24" t="s">
        <v>22</v>
      </c>
      <c r="E51" s="15" t="s">
        <v>87</v>
      </c>
      <c r="F51" s="6">
        <v>0.54170399999999996</v>
      </c>
      <c r="G51" s="6">
        <v>0.446718</v>
      </c>
      <c r="H51" s="10">
        <v>0.64283900000000005</v>
      </c>
      <c r="I51" s="6">
        <v>0.535555</v>
      </c>
    </row>
    <row r="52" spans="1:9" ht="15.75" thickBot="1" x14ac:dyDescent="0.2">
      <c r="A52" s="3">
        <v>4693</v>
      </c>
      <c r="B52" s="3">
        <v>42</v>
      </c>
      <c r="C52" s="3">
        <v>280530</v>
      </c>
      <c r="D52" s="25" t="s">
        <v>22</v>
      </c>
      <c r="E52" s="16" t="s">
        <v>51</v>
      </c>
      <c r="F52" s="4">
        <v>0.60909599999999997</v>
      </c>
      <c r="G52" s="4">
        <v>0.43993700000000002</v>
      </c>
      <c r="H52" s="17">
        <v>0.641177</v>
      </c>
      <c r="I52" s="4">
        <v>0.74617299999999998</v>
      </c>
    </row>
    <row r="53" spans="1:9" ht="15.75" thickBot="1" x14ac:dyDescent="0.2">
      <c r="A53" s="14">
        <v>4698</v>
      </c>
      <c r="B53" s="14">
        <v>43</v>
      </c>
      <c r="C53" s="14">
        <v>280750</v>
      </c>
      <c r="D53" s="24" t="s">
        <v>22</v>
      </c>
      <c r="E53" s="15" t="s">
        <v>39</v>
      </c>
      <c r="F53" s="6">
        <v>0.64051599999999997</v>
      </c>
      <c r="G53" s="6">
        <v>0.40392400000000001</v>
      </c>
      <c r="H53" s="10">
        <v>0.64067200000000002</v>
      </c>
      <c r="I53" s="6">
        <v>0.87695199999999995</v>
      </c>
    </row>
    <row r="54" spans="1:9" ht="15.75" thickBot="1" x14ac:dyDescent="0.2">
      <c r="A54" s="3">
        <v>4732</v>
      </c>
      <c r="B54" s="3">
        <v>44</v>
      </c>
      <c r="C54" s="3">
        <v>280340</v>
      </c>
      <c r="D54" s="25" t="s">
        <v>22</v>
      </c>
      <c r="E54" s="16" t="s">
        <v>60</v>
      </c>
      <c r="F54" s="4">
        <v>0.596715</v>
      </c>
      <c r="G54" s="4">
        <v>0.48494500000000001</v>
      </c>
      <c r="H54" s="17">
        <v>0.63808900000000002</v>
      </c>
      <c r="I54" s="4">
        <v>0.66711200000000004</v>
      </c>
    </row>
    <row r="55" spans="1:9" ht="15.75" thickBot="1" x14ac:dyDescent="0.2">
      <c r="A55" s="14">
        <v>4737</v>
      </c>
      <c r="B55" s="14">
        <v>45</v>
      </c>
      <c r="C55" s="14">
        <v>280250</v>
      </c>
      <c r="D55" s="24" t="s">
        <v>22</v>
      </c>
      <c r="E55" s="15" t="s">
        <v>69</v>
      </c>
      <c r="F55" s="6">
        <v>0.58114900000000003</v>
      </c>
      <c r="G55" s="6">
        <v>0.27090799999999998</v>
      </c>
      <c r="H55" s="10">
        <v>0.63780199999999998</v>
      </c>
      <c r="I55" s="6">
        <v>0.83473699999999995</v>
      </c>
    </row>
    <row r="56" spans="1:9" ht="15.75" thickBot="1" x14ac:dyDescent="0.2">
      <c r="A56" s="3">
        <v>4740</v>
      </c>
      <c r="B56" s="3">
        <v>46</v>
      </c>
      <c r="C56" s="3">
        <v>280730</v>
      </c>
      <c r="D56" s="25" t="s">
        <v>22</v>
      </c>
      <c r="E56" s="16" t="s">
        <v>75</v>
      </c>
      <c r="F56" s="4">
        <v>0.57003400000000004</v>
      </c>
      <c r="G56" s="4">
        <v>0.35424800000000001</v>
      </c>
      <c r="H56" s="17">
        <v>0.637548</v>
      </c>
      <c r="I56" s="4">
        <v>0.718306</v>
      </c>
    </row>
    <row r="57" spans="1:9" ht="15.75" thickBot="1" x14ac:dyDescent="0.2">
      <c r="A57" s="14">
        <v>4755</v>
      </c>
      <c r="B57" s="14">
        <v>47</v>
      </c>
      <c r="C57" s="14">
        <v>280660</v>
      </c>
      <c r="D57" s="24" t="s">
        <v>22</v>
      </c>
      <c r="E57" s="15" t="s">
        <v>81</v>
      </c>
      <c r="F57" s="6">
        <v>0.56006299999999998</v>
      </c>
      <c r="G57" s="6">
        <v>0.28306999999999999</v>
      </c>
      <c r="H57" s="10">
        <v>0.63677300000000003</v>
      </c>
      <c r="I57" s="6">
        <v>0.76034599999999997</v>
      </c>
    </row>
    <row r="58" spans="1:9" ht="15.75" thickBot="1" x14ac:dyDescent="0.2">
      <c r="A58" s="3">
        <v>4776</v>
      </c>
      <c r="B58" s="3">
        <v>48</v>
      </c>
      <c r="C58" s="3">
        <v>280480</v>
      </c>
      <c r="D58" s="25" t="s">
        <v>22</v>
      </c>
      <c r="E58" s="16" t="s">
        <v>63</v>
      </c>
      <c r="F58" s="4">
        <v>0.58978200000000003</v>
      </c>
      <c r="G58" s="4">
        <v>0.35718100000000003</v>
      </c>
      <c r="H58" s="17">
        <v>0.63402599999999998</v>
      </c>
      <c r="I58" s="4">
        <v>0.77813900000000003</v>
      </c>
    </row>
    <row r="59" spans="1:9" ht="15.75" thickBot="1" x14ac:dyDescent="0.2">
      <c r="A59" s="14">
        <v>4794</v>
      </c>
      <c r="B59" s="14">
        <v>49</v>
      </c>
      <c r="C59" s="14">
        <v>280720</v>
      </c>
      <c r="D59" s="24" t="s">
        <v>22</v>
      </c>
      <c r="E59" s="15" t="s">
        <v>49</v>
      </c>
      <c r="F59" s="6">
        <v>0.61087800000000003</v>
      </c>
      <c r="G59" s="6">
        <v>0.43844300000000003</v>
      </c>
      <c r="H59" s="10">
        <v>0.63237600000000005</v>
      </c>
      <c r="I59" s="6">
        <v>0.76181600000000005</v>
      </c>
    </row>
    <row r="60" spans="1:9" ht="15.75" thickBot="1" x14ac:dyDescent="0.2">
      <c r="A60" s="3">
        <v>4817</v>
      </c>
      <c r="B60" s="3">
        <v>50</v>
      </c>
      <c r="C60" s="3">
        <v>280670</v>
      </c>
      <c r="D60" s="25" t="s">
        <v>22</v>
      </c>
      <c r="E60" s="16" t="s">
        <v>35</v>
      </c>
      <c r="F60" s="4">
        <v>0.64461800000000002</v>
      </c>
      <c r="G60" s="4">
        <v>0.59388700000000005</v>
      </c>
      <c r="H60" s="17">
        <v>0.62952900000000001</v>
      </c>
      <c r="I60" s="4">
        <v>0.71043999999999996</v>
      </c>
    </row>
    <row r="61" spans="1:9" ht="15.75" thickBot="1" x14ac:dyDescent="0.2">
      <c r="A61" s="14">
        <v>4826</v>
      </c>
      <c r="B61" s="14">
        <v>51</v>
      </c>
      <c r="C61" s="14">
        <v>280270</v>
      </c>
      <c r="D61" s="24" t="s">
        <v>22</v>
      </c>
      <c r="E61" s="15" t="s">
        <v>80</v>
      </c>
      <c r="F61" s="6">
        <v>0.56006599999999995</v>
      </c>
      <c r="G61" s="6">
        <v>0.29561900000000002</v>
      </c>
      <c r="H61" s="10">
        <v>0.627776</v>
      </c>
      <c r="I61" s="6">
        <v>0.75680400000000003</v>
      </c>
    </row>
    <row r="62" spans="1:9" ht="15.75" thickBot="1" x14ac:dyDescent="0.2">
      <c r="A62" s="3">
        <v>4834</v>
      </c>
      <c r="B62" s="3">
        <v>52</v>
      </c>
      <c r="C62" s="3">
        <v>280360</v>
      </c>
      <c r="D62" s="25" t="s">
        <v>22</v>
      </c>
      <c r="E62" s="16" t="s">
        <v>40</v>
      </c>
      <c r="F62" s="4">
        <v>0.63454900000000003</v>
      </c>
      <c r="G62" s="4">
        <v>0.50329299999999999</v>
      </c>
      <c r="H62" s="17">
        <v>0.62710900000000003</v>
      </c>
      <c r="I62" s="4">
        <v>0.77324599999999999</v>
      </c>
    </row>
    <row r="63" spans="1:9" ht="15.75" thickBot="1" x14ac:dyDescent="0.2">
      <c r="A63" s="14">
        <v>4849</v>
      </c>
      <c r="B63" s="14">
        <v>53</v>
      </c>
      <c r="C63" s="14">
        <v>280640</v>
      </c>
      <c r="D63" s="24" t="s">
        <v>22</v>
      </c>
      <c r="E63" s="15" t="s">
        <v>91</v>
      </c>
      <c r="F63" s="6">
        <v>0.521957</v>
      </c>
      <c r="G63" s="6">
        <v>0.35780600000000001</v>
      </c>
      <c r="H63" s="10">
        <v>0.62539900000000004</v>
      </c>
      <c r="I63" s="6">
        <v>0.58266499999999999</v>
      </c>
    </row>
    <row r="64" spans="1:9" ht="15.75" thickBot="1" x14ac:dyDescent="0.2">
      <c r="A64" s="3">
        <v>4868</v>
      </c>
      <c r="B64" s="3">
        <v>54</v>
      </c>
      <c r="C64" s="3">
        <v>280390</v>
      </c>
      <c r="D64" s="25" t="s">
        <v>22</v>
      </c>
      <c r="E64" s="16" t="s">
        <v>52</v>
      </c>
      <c r="F64" s="4">
        <v>0.609093</v>
      </c>
      <c r="G64" s="4">
        <v>0.406495</v>
      </c>
      <c r="H64" s="17">
        <v>0.62376699999999996</v>
      </c>
      <c r="I64" s="4">
        <v>0.797018</v>
      </c>
    </row>
    <row r="65" spans="1:9" ht="15.75" thickBot="1" x14ac:dyDescent="0.2">
      <c r="A65" s="14">
        <v>4877</v>
      </c>
      <c r="B65" s="14">
        <v>55</v>
      </c>
      <c r="C65" s="14">
        <v>280110</v>
      </c>
      <c r="D65" s="24" t="s">
        <v>22</v>
      </c>
      <c r="E65" s="15" t="s">
        <v>82</v>
      </c>
      <c r="F65" s="6">
        <v>0.55761799999999995</v>
      </c>
      <c r="G65" s="6">
        <v>0.33406200000000003</v>
      </c>
      <c r="H65" s="10">
        <v>0.62293500000000002</v>
      </c>
      <c r="I65" s="6">
        <v>0.71585799999999999</v>
      </c>
    </row>
    <row r="66" spans="1:9" ht="15.75" thickBot="1" x14ac:dyDescent="0.2">
      <c r="A66" s="3">
        <v>4894</v>
      </c>
      <c r="B66" s="3">
        <v>56</v>
      </c>
      <c r="C66" s="3">
        <v>280020</v>
      </c>
      <c r="D66" s="25" t="s">
        <v>22</v>
      </c>
      <c r="E66" s="16" t="s">
        <v>95</v>
      </c>
      <c r="F66" s="4">
        <v>0.46864099999999997</v>
      </c>
      <c r="G66" s="4">
        <v>0.30753000000000003</v>
      </c>
      <c r="H66" s="17">
        <v>0.62109599999999998</v>
      </c>
      <c r="I66" s="4">
        <v>0.47729700000000003</v>
      </c>
    </row>
    <row r="67" spans="1:9" ht="15.75" thickBot="1" x14ac:dyDescent="0.2">
      <c r="A67" s="14">
        <v>4903</v>
      </c>
      <c r="B67" s="14">
        <v>57</v>
      </c>
      <c r="C67" s="14">
        <v>280540</v>
      </c>
      <c r="D67" s="24" t="s">
        <v>22</v>
      </c>
      <c r="E67" s="15" t="s">
        <v>79</v>
      </c>
      <c r="F67" s="6">
        <v>0.56248900000000002</v>
      </c>
      <c r="G67" s="6">
        <v>0.25169799999999998</v>
      </c>
      <c r="H67" s="10">
        <v>0.62026800000000004</v>
      </c>
      <c r="I67" s="6">
        <v>0.81550100000000003</v>
      </c>
    </row>
    <row r="68" spans="1:9" ht="15.75" thickBot="1" x14ac:dyDescent="0.2">
      <c r="A68" s="3">
        <v>4931</v>
      </c>
      <c r="B68" s="3">
        <v>58</v>
      </c>
      <c r="C68" s="3">
        <v>280580</v>
      </c>
      <c r="D68" s="25" t="s">
        <v>22</v>
      </c>
      <c r="E68" s="16" t="s">
        <v>89</v>
      </c>
      <c r="F68" s="4">
        <v>0.53361599999999998</v>
      </c>
      <c r="G68" s="4">
        <v>0.25723600000000002</v>
      </c>
      <c r="H68" s="17">
        <v>0.61773400000000001</v>
      </c>
      <c r="I68" s="4">
        <v>0.72587699999999999</v>
      </c>
    </row>
    <row r="69" spans="1:9" ht="15.75" thickBot="1" x14ac:dyDescent="0.2">
      <c r="A69" s="14">
        <v>4933</v>
      </c>
      <c r="B69" s="14">
        <v>59</v>
      </c>
      <c r="C69" s="14">
        <v>280680</v>
      </c>
      <c r="D69" s="24" t="s">
        <v>22</v>
      </c>
      <c r="E69" s="15" t="s">
        <v>44</v>
      </c>
      <c r="F69" s="6">
        <v>0.62121899999999997</v>
      </c>
      <c r="G69" s="6">
        <v>0.41675499999999999</v>
      </c>
      <c r="H69" s="10">
        <v>0.61751699999999998</v>
      </c>
      <c r="I69" s="6">
        <v>0.82938400000000001</v>
      </c>
    </row>
    <row r="70" spans="1:9" ht="15.75" thickBot="1" x14ac:dyDescent="0.2">
      <c r="A70" s="3">
        <v>4973</v>
      </c>
      <c r="B70" s="3">
        <v>60</v>
      </c>
      <c r="C70" s="3">
        <v>280050</v>
      </c>
      <c r="D70" s="25" t="s">
        <v>22</v>
      </c>
      <c r="E70" s="16" t="s">
        <v>73</v>
      </c>
      <c r="F70" s="4">
        <v>0.577739</v>
      </c>
      <c r="G70" s="4">
        <v>0.34305099999999999</v>
      </c>
      <c r="H70" s="17">
        <v>0.613707</v>
      </c>
      <c r="I70" s="4">
        <v>0.77645900000000001</v>
      </c>
    </row>
    <row r="71" spans="1:9" ht="15.75" thickBot="1" x14ac:dyDescent="0.2">
      <c r="A71" s="14">
        <v>5034</v>
      </c>
      <c r="B71" s="14">
        <v>61</v>
      </c>
      <c r="C71" s="14">
        <v>280460</v>
      </c>
      <c r="D71" s="24" t="s">
        <v>22</v>
      </c>
      <c r="E71" s="15" t="s">
        <v>50</v>
      </c>
      <c r="F71" s="6">
        <v>0.60960599999999998</v>
      </c>
      <c r="G71" s="6">
        <v>0.42107800000000001</v>
      </c>
      <c r="H71" s="10">
        <v>0.60708799999999996</v>
      </c>
      <c r="I71" s="6">
        <v>0.80065299999999995</v>
      </c>
    </row>
    <row r="72" spans="1:9" ht="15.75" thickBot="1" x14ac:dyDescent="0.2">
      <c r="A72" s="3">
        <v>5036</v>
      </c>
      <c r="B72" s="3">
        <v>62</v>
      </c>
      <c r="C72" s="3">
        <v>280445</v>
      </c>
      <c r="D72" s="25" t="s">
        <v>22</v>
      </c>
      <c r="E72" s="16" t="s">
        <v>38</v>
      </c>
      <c r="F72" s="4">
        <v>0.64234400000000003</v>
      </c>
      <c r="G72" s="4">
        <v>0.50382700000000002</v>
      </c>
      <c r="H72" s="17">
        <v>0.60699099999999995</v>
      </c>
      <c r="I72" s="4">
        <v>0.81621600000000005</v>
      </c>
    </row>
    <row r="73" spans="1:9" ht="15.75" thickBot="1" x14ac:dyDescent="0.2">
      <c r="A73" s="14">
        <v>5038</v>
      </c>
      <c r="B73" s="14">
        <v>63</v>
      </c>
      <c r="C73" s="14">
        <v>280400</v>
      </c>
      <c r="D73" s="24" t="s">
        <v>22</v>
      </c>
      <c r="E73" s="15" t="s">
        <v>61</v>
      </c>
      <c r="F73" s="6">
        <v>0.59544299999999994</v>
      </c>
      <c r="G73" s="6">
        <v>0.400059</v>
      </c>
      <c r="H73" s="10">
        <v>0.60694599999999999</v>
      </c>
      <c r="I73" s="6">
        <v>0.77932500000000005</v>
      </c>
    </row>
    <row r="74" spans="1:9" ht="15.75" thickBot="1" x14ac:dyDescent="0.2">
      <c r="A74" s="3">
        <v>5045</v>
      </c>
      <c r="B74" s="3">
        <v>64</v>
      </c>
      <c r="C74" s="3">
        <v>280760</v>
      </c>
      <c r="D74" s="25" t="s">
        <v>22</v>
      </c>
      <c r="E74" s="16" t="s">
        <v>53</v>
      </c>
      <c r="F74" s="4">
        <v>0.60883799999999999</v>
      </c>
      <c r="G74" s="4">
        <v>0.44875799999999999</v>
      </c>
      <c r="H74" s="17">
        <v>0.60599400000000003</v>
      </c>
      <c r="I74" s="4">
        <v>0.77176199999999995</v>
      </c>
    </row>
    <row r="75" spans="1:9" ht="15.75" thickBot="1" x14ac:dyDescent="0.2">
      <c r="A75" s="14">
        <v>5087</v>
      </c>
      <c r="B75" s="14">
        <v>65</v>
      </c>
      <c r="C75" s="14">
        <v>280240</v>
      </c>
      <c r="D75" s="24" t="s">
        <v>22</v>
      </c>
      <c r="E75" s="15" t="s">
        <v>94</v>
      </c>
      <c r="F75" s="6">
        <v>0.50092499999999995</v>
      </c>
      <c r="G75" s="6">
        <v>0.25736300000000001</v>
      </c>
      <c r="H75" s="10">
        <v>0.60025499999999998</v>
      </c>
      <c r="I75" s="6">
        <v>0.64515500000000003</v>
      </c>
    </row>
    <row r="76" spans="1:9" ht="15.75" thickBot="1" x14ac:dyDescent="0.2">
      <c r="A76" s="3">
        <v>5104</v>
      </c>
      <c r="B76" s="3">
        <v>66</v>
      </c>
      <c r="C76" s="3">
        <v>280230</v>
      </c>
      <c r="D76" s="25" t="s">
        <v>22</v>
      </c>
      <c r="E76" s="16" t="s">
        <v>64</v>
      </c>
      <c r="F76" s="4">
        <v>0.58917200000000003</v>
      </c>
      <c r="G76" s="4">
        <v>0.398816</v>
      </c>
      <c r="H76" s="17">
        <v>0.59826000000000001</v>
      </c>
      <c r="I76" s="4">
        <v>0.77043899999999998</v>
      </c>
    </row>
    <row r="77" spans="1:9" ht="15.75" thickBot="1" x14ac:dyDescent="0.2">
      <c r="A77" s="14">
        <v>5105</v>
      </c>
      <c r="B77" s="14">
        <v>67</v>
      </c>
      <c r="C77" s="14">
        <v>280560</v>
      </c>
      <c r="D77" s="24" t="s">
        <v>22</v>
      </c>
      <c r="E77" s="15" t="s">
        <v>72</v>
      </c>
      <c r="F77" s="6">
        <v>0.578287</v>
      </c>
      <c r="G77" s="6">
        <v>0.34950900000000001</v>
      </c>
      <c r="H77" s="10">
        <v>0.59825700000000004</v>
      </c>
      <c r="I77" s="6">
        <v>0.78709399999999996</v>
      </c>
    </row>
    <row r="78" spans="1:9" ht="15.75" thickBot="1" x14ac:dyDescent="0.2">
      <c r="A78" s="3">
        <v>5112</v>
      </c>
      <c r="B78" s="3">
        <v>68</v>
      </c>
      <c r="C78" s="3">
        <v>280260</v>
      </c>
      <c r="D78" s="25" t="s">
        <v>22</v>
      </c>
      <c r="E78" s="16" t="s">
        <v>93</v>
      </c>
      <c r="F78" s="4">
        <v>0.505799</v>
      </c>
      <c r="G78" s="4">
        <v>0.36337799999999998</v>
      </c>
      <c r="H78" s="17">
        <v>0.59769799999999995</v>
      </c>
      <c r="I78" s="4">
        <v>0.55632000000000004</v>
      </c>
    </row>
    <row r="79" spans="1:9" ht="15.75" thickBot="1" x14ac:dyDescent="0.2">
      <c r="A79" s="14">
        <v>5135</v>
      </c>
      <c r="B79" s="14">
        <v>69</v>
      </c>
      <c r="C79" s="14">
        <v>280490</v>
      </c>
      <c r="D79" s="24" t="s">
        <v>22</v>
      </c>
      <c r="E79" s="15" t="s">
        <v>45</v>
      </c>
      <c r="F79" s="6">
        <v>0.61831000000000003</v>
      </c>
      <c r="G79" s="6">
        <v>0.46356700000000001</v>
      </c>
      <c r="H79" s="10">
        <v>0.59514400000000001</v>
      </c>
      <c r="I79" s="6">
        <v>0.79621900000000001</v>
      </c>
    </row>
    <row r="80" spans="1:9" ht="15.75" thickBot="1" x14ac:dyDescent="0.2">
      <c r="A80" s="3">
        <v>5142</v>
      </c>
      <c r="B80" s="3">
        <v>70</v>
      </c>
      <c r="C80" s="3">
        <v>280280</v>
      </c>
      <c r="D80" s="25" t="s">
        <v>22</v>
      </c>
      <c r="E80" s="16" t="s">
        <v>83</v>
      </c>
      <c r="F80" s="4">
        <v>0.55069299999999999</v>
      </c>
      <c r="G80" s="4">
        <v>0.29221399999999997</v>
      </c>
      <c r="H80" s="17">
        <v>0.59406300000000001</v>
      </c>
      <c r="I80" s="4">
        <v>0.76580000000000004</v>
      </c>
    </row>
    <row r="81" spans="1:9" ht="15.75" thickBot="1" x14ac:dyDescent="0.2">
      <c r="A81" s="14">
        <v>5170</v>
      </c>
      <c r="B81" s="14">
        <v>71</v>
      </c>
      <c r="C81" s="14">
        <v>280070</v>
      </c>
      <c r="D81" s="24" t="s">
        <v>22</v>
      </c>
      <c r="E81" s="15" t="s">
        <v>88</v>
      </c>
      <c r="F81" s="6">
        <v>0.53893500000000005</v>
      </c>
      <c r="G81" s="6">
        <v>0.39410400000000001</v>
      </c>
      <c r="H81" s="10">
        <v>0.59070999999999996</v>
      </c>
      <c r="I81" s="6">
        <v>0.63199099999999997</v>
      </c>
    </row>
    <row r="82" spans="1:9" ht="15.75" thickBot="1" x14ac:dyDescent="0.2">
      <c r="A82" s="3">
        <v>5217</v>
      </c>
      <c r="B82" s="3">
        <v>72</v>
      </c>
      <c r="C82" s="3">
        <v>280690</v>
      </c>
      <c r="D82" s="25" t="s">
        <v>22</v>
      </c>
      <c r="E82" s="16" t="s">
        <v>55</v>
      </c>
      <c r="F82" s="4">
        <v>0.60470500000000005</v>
      </c>
      <c r="G82" s="4">
        <v>0.39290399999999998</v>
      </c>
      <c r="H82" s="17">
        <v>0.58306899999999995</v>
      </c>
      <c r="I82" s="4">
        <v>0.83814100000000002</v>
      </c>
    </row>
    <row r="83" spans="1:9" ht="15.75" thickBot="1" x14ac:dyDescent="0.2">
      <c r="A83" s="14">
        <v>5256</v>
      </c>
      <c r="B83" s="14">
        <v>73</v>
      </c>
      <c r="C83" s="14">
        <v>280420</v>
      </c>
      <c r="D83" s="24" t="s">
        <v>22</v>
      </c>
      <c r="E83" s="15" t="s">
        <v>97</v>
      </c>
      <c r="F83" s="6" t="s">
        <v>96</v>
      </c>
      <c r="G83" s="6" t="s">
        <v>96</v>
      </c>
      <c r="H83" s="10">
        <v>0.57835199999999998</v>
      </c>
      <c r="I83" s="6">
        <v>0.80065299999999995</v>
      </c>
    </row>
    <row r="84" spans="1:9" ht="15.75" thickBot="1" x14ac:dyDescent="0.2">
      <c r="A84" s="3">
        <v>5289</v>
      </c>
      <c r="B84" s="3">
        <v>74</v>
      </c>
      <c r="C84" s="3">
        <v>280140</v>
      </c>
      <c r="D84" s="25" t="s">
        <v>22</v>
      </c>
      <c r="E84" s="16" t="s">
        <v>86</v>
      </c>
      <c r="F84" s="4">
        <v>0.54175700000000004</v>
      </c>
      <c r="G84" s="4">
        <v>0.29713499999999998</v>
      </c>
      <c r="H84" s="17">
        <v>0.57233299999999998</v>
      </c>
      <c r="I84" s="4">
        <v>0.75580199999999997</v>
      </c>
    </row>
    <row r="85" spans="1:9" ht="15.75" thickBot="1" x14ac:dyDescent="0.2">
      <c r="A85" s="14">
        <v>5426</v>
      </c>
      <c r="B85" s="14">
        <v>75</v>
      </c>
      <c r="C85" s="14">
        <v>280220</v>
      </c>
      <c r="D85" s="24" t="s">
        <v>22</v>
      </c>
      <c r="E85" s="15" t="s">
        <v>84</v>
      </c>
      <c r="F85" s="6">
        <v>0.54636200000000001</v>
      </c>
      <c r="G85" s="6">
        <v>0.44212699999999999</v>
      </c>
      <c r="H85" s="10">
        <v>0.53728900000000002</v>
      </c>
      <c r="I85" s="6">
        <v>0.65967100000000001</v>
      </c>
    </row>
    <row r="86" spans="1:9" x14ac:dyDescent="0.35">
      <c r="C86" s="12"/>
      <c r="D86" s="13"/>
      <c r="E86" s="12"/>
      <c r="G86" s="13"/>
      <c r="H86" s="12"/>
      <c r="I86" s="26"/>
    </row>
    <row r="87" spans="1:9" x14ac:dyDescent="0.35">
      <c r="B87" s="11" t="s">
        <v>16</v>
      </c>
      <c r="C87" s="12"/>
      <c r="D87" s="13"/>
      <c r="E87" s="12"/>
      <c r="G87" s="13"/>
      <c r="H87" s="12"/>
      <c r="I87" s="26"/>
    </row>
  </sheetData>
  <sheetProtection password="CDFA" sheet="1" objects="1" scenarios="1"/>
  <mergeCells count="19">
    <mergeCell ref="G9:G10"/>
    <mergeCell ref="H9:H10"/>
    <mergeCell ref="I9:I10"/>
    <mergeCell ref="A8:B8"/>
    <mergeCell ref="D8:E8"/>
    <mergeCell ref="A9:B9"/>
    <mergeCell ref="D9:D10"/>
    <mergeCell ref="E9:E10"/>
    <mergeCell ref="F9:F10"/>
    <mergeCell ref="C9:C10"/>
    <mergeCell ref="I3:I4"/>
    <mergeCell ref="D5:E5"/>
    <mergeCell ref="D6:E6"/>
    <mergeCell ref="D7:E7"/>
    <mergeCell ref="A3:B7"/>
    <mergeCell ref="D3:E4"/>
    <mergeCell ref="F3:F4"/>
    <mergeCell ref="G3:G4"/>
    <mergeCell ref="H3:H4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7"/>
  <dimension ref="A1:I87"/>
  <sheetViews>
    <sheetView showGridLines="0" zoomScaleNormal="100" workbookViewId="0">
      <pane xSplit="2" ySplit="10" topLeftCell="C11" activePane="bottomRight" state="frozen"/>
      <selection activeCell="A9" sqref="A9:B9"/>
      <selection pane="topRight" activeCell="A9" sqref="A9:B9"/>
      <selection pane="bottomLeft" activeCell="A9" sqref="A9:B9"/>
      <selection pane="bottomRight" activeCell="J11" sqref="J11"/>
    </sheetView>
  </sheetViews>
  <sheetFormatPr defaultRowHeight="15" x14ac:dyDescent="0.35"/>
  <cols>
    <col min="1" max="2" width="14.7109375" style="11" customWidth="1"/>
    <col min="3" max="3" width="14.7109375" style="11" hidden="1" customWidth="1"/>
    <col min="4" max="4" width="4.7109375" style="12" bestFit="1" customWidth="1"/>
    <col min="5" max="5" width="28" style="13" bestFit="1" customWidth="1"/>
    <col min="6" max="7" width="13.7109375" style="12" customWidth="1"/>
    <col min="8" max="8" width="13.7109375" style="13" customWidth="1"/>
    <col min="9" max="9" width="13.7109375" style="12" customWidth="1"/>
    <col min="10" max="220" width="9.140625" style="2" customWidth="1"/>
    <col min="221" max="221" width="19.5703125" style="2" customWidth="1"/>
    <col min="222" max="222" width="9.42578125" style="2" customWidth="1"/>
    <col min="223" max="223" width="16.42578125" style="2" customWidth="1"/>
    <col min="224" max="224" width="19.5703125" style="2" customWidth="1"/>
    <col min="225" max="225" width="15.7109375" style="2" customWidth="1"/>
    <col min="226" max="226" width="11.28515625" style="2" customWidth="1"/>
    <col min="227" max="227" width="16.7109375" style="2" customWidth="1"/>
    <col min="228" max="228" width="4.140625" style="2" customWidth="1"/>
    <col min="229" max="229" width="3.85546875" style="2" customWidth="1"/>
    <col min="230" max="230" width="4.28515625" style="2" customWidth="1"/>
    <col min="231" max="233" width="4" style="2" customWidth="1"/>
    <col min="234" max="234" width="3.85546875" style="2" customWidth="1"/>
    <col min="235" max="236" width="4.28515625" style="2" customWidth="1"/>
    <col min="237" max="238" width="4.140625" style="2" customWidth="1"/>
    <col min="239" max="240" width="3.85546875" style="2" customWidth="1"/>
    <col min="241" max="241" width="3.5703125" style="2" customWidth="1"/>
    <col min="242" max="242" width="4" style="2" customWidth="1"/>
    <col min="243" max="244" width="4.140625" style="2" customWidth="1"/>
    <col min="245" max="246" width="4" style="2" customWidth="1"/>
    <col min="247" max="247" width="3.85546875" style="2" customWidth="1"/>
    <col min="248" max="248" width="4.140625" style="2" customWidth="1"/>
    <col min="249" max="16384" width="9.140625" style="2"/>
  </cols>
  <sheetData>
    <row r="1" spans="1:9" ht="61.5" customHeight="1" x14ac:dyDescent="0.15">
      <c r="A1" s="1"/>
      <c r="B1" s="2"/>
      <c r="C1" s="2"/>
      <c r="D1" s="2"/>
      <c r="E1" s="1"/>
      <c r="F1" s="2"/>
      <c r="G1" s="2"/>
      <c r="H1" s="1"/>
      <c r="I1" s="2"/>
    </row>
    <row r="2" spans="1:9" ht="38.25" customHeight="1" x14ac:dyDescent="0.15">
      <c r="A2" s="1"/>
      <c r="B2" s="2"/>
      <c r="C2" s="2"/>
      <c r="D2" s="2"/>
      <c r="E2" s="1"/>
      <c r="F2" s="2"/>
      <c r="G2" s="2"/>
      <c r="H2" s="1"/>
      <c r="I2" s="2"/>
    </row>
    <row r="3" spans="1:9" ht="14.25" customHeight="1" x14ac:dyDescent="0.15">
      <c r="A3" s="31" t="s">
        <v>11</v>
      </c>
      <c r="B3" s="32"/>
      <c r="C3" s="20"/>
      <c r="D3" s="35" t="s">
        <v>22</v>
      </c>
      <c r="E3" s="36"/>
      <c r="F3" s="41" t="s">
        <v>8</v>
      </c>
      <c r="G3" s="41" t="s">
        <v>9</v>
      </c>
      <c r="H3" s="41" t="s">
        <v>10</v>
      </c>
      <c r="I3" s="39" t="s">
        <v>2</v>
      </c>
    </row>
    <row r="4" spans="1:9" ht="14.25" customHeight="1" thickBot="1" x14ac:dyDescent="0.2">
      <c r="A4" s="33"/>
      <c r="B4" s="34"/>
      <c r="C4" s="21"/>
      <c r="D4" s="37"/>
      <c r="E4" s="38"/>
      <c r="F4" s="42"/>
      <c r="G4" s="42"/>
      <c r="H4" s="42"/>
      <c r="I4" s="40"/>
    </row>
    <row r="5" spans="1:9" ht="14.25" customHeight="1" thickBot="1" x14ac:dyDescent="0.2">
      <c r="A5" s="33"/>
      <c r="B5" s="34"/>
      <c r="C5" s="21"/>
      <c r="D5" s="29" t="s">
        <v>15</v>
      </c>
      <c r="E5" s="30"/>
      <c r="F5" s="8">
        <v>0.66784620215682611</v>
      </c>
      <c r="G5" s="8">
        <v>0.46644890902447994</v>
      </c>
      <c r="H5" s="8">
        <v>0.76888861668464592</v>
      </c>
      <c r="I5" s="10">
        <v>0.76553857304582174</v>
      </c>
    </row>
    <row r="6" spans="1:9" ht="14.25" customHeight="1" thickBot="1" x14ac:dyDescent="0.2">
      <c r="A6" s="33"/>
      <c r="B6" s="34"/>
      <c r="C6" s="21"/>
      <c r="D6" s="29" t="s">
        <v>5</v>
      </c>
      <c r="E6" s="30"/>
      <c r="F6" s="8">
        <f>MEDIAN(F$11:F$5009)</f>
        <v>0.600495</v>
      </c>
      <c r="G6" s="8">
        <f>MEDIAN(G$11:G$5009)</f>
        <v>0.41000399999999998</v>
      </c>
      <c r="H6" s="8">
        <f>MEDIAN(H$11:H$5009)</f>
        <v>0.650339</v>
      </c>
      <c r="I6" s="10">
        <f>MEDIAN(I$11:I$5009)</f>
        <v>0.76483599999999996</v>
      </c>
    </row>
    <row r="7" spans="1:9" ht="14.25" customHeight="1" thickBot="1" x14ac:dyDescent="0.2">
      <c r="A7" s="33"/>
      <c r="B7" s="34"/>
      <c r="C7" s="21"/>
      <c r="D7" s="29" t="s">
        <v>6</v>
      </c>
      <c r="E7" s="30"/>
      <c r="F7" s="8">
        <f>MAX(F$11:F$5009)</f>
        <v>0.71865599999999996</v>
      </c>
      <c r="G7" s="8">
        <f>MAX(G$11:G$5009)</f>
        <v>0.66396100000000002</v>
      </c>
      <c r="H7" s="8">
        <f>MAX(H$11:H$5009)</f>
        <v>0.75319499999999995</v>
      </c>
      <c r="I7" s="10">
        <f>MAX(I$11:I$5009)</f>
        <v>0.87695199999999995</v>
      </c>
    </row>
    <row r="8" spans="1:9" ht="14.25" customHeight="1" thickBot="1" x14ac:dyDescent="0.2">
      <c r="A8" s="48" t="s">
        <v>21</v>
      </c>
      <c r="B8" s="49"/>
      <c r="C8" s="22"/>
      <c r="D8" s="29" t="s">
        <v>7</v>
      </c>
      <c r="E8" s="30"/>
      <c r="F8" s="8">
        <f>MIN(F$11:F$5009)</f>
        <v>0.46864099999999997</v>
      </c>
      <c r="G8" s="8">
        <f>MIN(G$11:G$5009)</f>
        <v>0.23408399999999999</v>
      </c>
      <c r="H8" s="8">
        <f>MIN(H$11:H$5009)</f>
        <v>0.53728900000000002</v>
      </c>
      <c r="I8" s="10">
        <f>MIN(I$11:I$5009)</f>
        <v>0.47729700000000003</v>
      </c>
    </row>
    <row r="9" spans="1:9" ht="15.75" customHeight="1" thickBot="1" x14ac:dyDescent="0.2">
      <c r="A9" s="50" t="s">
        <v>13</v>
      </c>
      <c r="B9" s="51"/>
      <c r="C9" s="58" t="s">
        <v>20</v>
      </c>
      <c r="D9" s="52" t="s">
        <v>0</v>
      </c>
      <c r="E9" s="54" t="s">
        <v>1</v>
      </c>
      <c r="F9" s="43" t="s">
        <v>8</v>
      </c>
      <c r="G9" s="43" t="s">
        <v>9</v>
      </c>
      <c r="H9" s="43" t="s">
        <v>10</v>
      </c>
      <c r="I9" s="56" t="s">
        <v>2</v>
      </c>
    </row>
    <row r="10" spans="1:9" ht="15.75" thickBot="1" x14ac:dyDescent="0.2">
      <c r="A10" s="19" t="s">
        <v>3</v>
      </c>
      <c r="B10" s="18" t="s">
        <v>4</v>
      </c>
      <c r="C10" s="59"/>
      <c r="D10" s="53"/>
      <c r="E10" s="55"/>
      <c r="F10" s="44"/>
      <c r="G10" s="44"/>
      <c r="H10" s="44"/>
      <c r="I10" s="57"/>
    </row>
    <row r="11" spans="1:9" ht="15.75" thickBot="1" x14ac:dyDescent="0.2">
      <c r="A11" s="14">
        <v>1131</v>
      </c>
      <c r="B11" s="14">
        <v>1</v>
      </c>
      <c r="C11" s="14">
        <v>280750</v>
      </c>
      <c r="D11" s="24" t="s">
        <v>22</v>
      </c>
      <c r="E11" s="15" t="s">
        <v>39</v>
      </c>
      <c r="F11" s="6">
        <v>0.64051599999999997</v>
      </c>
      <c r="G11" s="6">
        <v>0.40392400000000001</v>
      </c>
      <c r="H11" s="6">
        <v>0.64067200000000002</v>
      </c>
      <c r="I11" s="10">
        <v>0.87695199999999995</v>
      </c>
    </row>
    <row r="12" spans="1:9" ht="15.75" thickBot="1" x14ac:dyDescent="0.2">
      <c r="A12" s="3">
        <v>1293</v>
      </c>
      <c r="B12" s="3">
        <v>2</v>
      </c>
      <c r="C12" s="3">
        <v>280600</v>
      </c>
      <c r="D12" s="25" t="s">
        <v>22</v>
      </c>
      <c r="E12" s="16" t="s">
        <v>26</v>
      </c>
      <c r="F12" s="4">
        <v>0.67617700000000003</v>
      </c>
      <c r="G12" s="4">
        <v>0.40561999999999998</v>
      </c>
      <c r="H12" s="4">
        <v>0.75319499999999995</v>
      </c>
      <c r="I12" s="17">
        <v>0.86971600000000004</v>
      </c>
    </row>
    <row r="13" spans="1:9" ht="15.75" thickBot="1" x14ac:dyDescent="0.2">
      <c r="A13" s="14">
        <v>1496</v>
      </c>
      <c r="B13" s="14">
        <v>3</v>
      </c>
      <c r="C13" s="14">
        <v>280610</v>
      </c>
      <c r="D13" s="24" t="s">
        <v>22</v>
      </c>
      <c r="E13" s="15" t="s">
        <v>25</v>
      </c>
      <c r="F13" s="6">
        <v>0.681616</v>
      </c>
      <c r="G13" s="6">
        <v>0.46040900000000001</v>
      </c>
      <c r="H13" s="6">
        <v>0.72454799999999997</v>
      </c>
      <c r="I13" s="10">
        <v>0.85989000000000004</v>
      </c>
    </row>
    <row r="14" spans="1:9" ht="15.75" thickBot="1" x14ac:dyDescent="0.2">
      <c r="A14" s="3">
        <v>1630</v>
      </c>
      <c r="B14" s="3">
        <v>4</v>
      </c>
      <c r="C14" s="3">
        <v>280040</v>
      </c>
      <c r="D14" s="25" t="s">
        <v>22</v>
      </c>
      <c r="E14" s="16" t="s">
        <v>31</v>
      </c>
      <c r="F14" s="4">
        <v>0.66082700000000005</v>
      </c>
      <c r="G14" s="4">
        <v>0.44209100000000001</v>
      </c>
      <c r="H14" s="4">
        <v>0.68720400000000004</v>
      </c>
      <c r="I14" s="17">
        <v>0.85318499999999997</v>
      </c>
    </row>
    <row r="15" spans="1:9" ht="15.75" thickBot="1" x14ac:dyDescent="0.2">
      <c r="A15" s="14">
        <v>1850</v>
      </c>
      <c r="B15" s="14">
        <v>5</v>
      </c>
      <c r="C15" s="14">
        <v>280060</v>
      </c>
      <c r="D15" s="24" t="s">
        <v>22</v>
      </c>
      <c r="E15" s="15" t="s">
        <v>27</v>
      </c>
      <c r="F15" s="6">
        <v>0.66572200000000004</v>
      </c>
      <c r="G15" s="6">
        <v>0.50964299999999996</v>
      </c>
      <c r="H15" s="6">
        <v>0.645455</v>
      </c>
      <c r="I15" s="10">
        <v>0.84206899999999996</v>
      </c>
    </row>
    <row r="16" spans="1:9" ht="15.75" thickBot="1" x14ac:dyDescent="0.2">
      <c r="A16" s="3">
        <v>1932</v>
      </c>
      <c r="B16" s="3">
        <v>6</v>
      </c>
      <c r="C16" s="3">
        <v>280690</v>
      </c>
      <c r="D16" s="25" t="s">
        <v>22</v>
      </c>
      <c r="E16" s="16" t="s">
        <v>55</v>
      </c>
      <c r="F16" s="4">
        <v>0.60470500000000005</v>
      </c>
      <c r="G16" s="4">
        <v>0.39290399999999998</v>
      </c>
      <c r="H16" s="4">
        <v>0.58306899999999995</v>
      </c>
      <c r="I16" s="17">
        <v>0.83814100000000002</v>
      </c>
    </row>
    <row r="17" spans="1:9" ht="15.75" thickBot="1" x14ac:dyDescent="0.2">
      <c r="A17" s="14">
        <v>1970</v>
      </c>
      <c r="B17" s="14">
        <v>7</v>
      </c>
      <c r="C17" s="14">
        <v>280370</v>
      </c>
      <c r="D17" s="24" t="s">
        <v>22</v>
      </c>
      <c r="E17" s="15" t="s">
        <v>32</v>
      </c>
      <c r="F17" s="6">
        <v>0.65865499999999999</v>
      </c>
      <c r="G17" s="6">
        <v>0.413022</v>
      </c>
      <c r="H17" s="6">
        <v>0.72662300000000002</v>
      </c>
      <c r="I17" s="10">
        <v>0.83632099999999998</v>
      </c>
    </row>
    <row r="18" spans="1:9" ht="15.75" thickBot="1" x14ac:dyDescent="0.2">
      <c r="A18" s="3">
        <v>2007</v>
      </c>
      <c r="B18" s="3">
        <v>8</v>
      </c>
      <c r="C18" s="3">
        <v>280250</v>
      </c>
      <c r="D18" s="25" t="s">
        <v>22</v>
      </c>
      <c r="E18" s="16" t="s">
        <v>69</v>
      </c>
      <c r="F18" s="4">
        <v>0.58114900000000003</v>
      </c>
      <c r="G18" s="4">
        <v>0.27090799999999998</v>
      </c>
      <c r="H18" s="4">
        <v>0.63780199999999998</v>
      </c>
      <c r="I18" s="17">
        <v>0.83473699999999995</v>
      </c>
    </row>
    <row r="19" spans="1:9" ht="15.75" thickBot="1" x14ac:dyDescent="0.2">
      <c r="A19" s="14">
        <v>2120</v>
      </c>
      <c r="B19" s="14">
        <v>9</v>
      </c>
      <c r="C19" s="14">
        <v>280680</v>
      </c>
      <c r="D19" s="24" t="s">
        <v>22</v>
      </c>
      <c r="E19" s="15" t="s">
        <v>44</v>
      </c>
      <c r="F19" s="6">
        <v>0.62121899999999997</v>
      </c>
      <c r="G19" s="6">
        <v>0.41675499999999999</v>
      </c>
      <c r="H19" s="6">
        <v>0.61751699999999998</v>
      </c>
      <c r="I19" s="10">
        <v>0.82938400000000001</v>
      </c>
    </row>
    <row r="20" spans="1:9" ht="15.75" thickBot="1" x14ac:dyDescent="0.2">
      <c r="A20" s="3">
        <v>2373</v>
      </c>
      <c r="B20" s="3">
        <v>10</v>
      </c>
      <c r="C20" s="3">
        <v>280160</v>
      </c>
      <c r="D20" s="25" t="s">
        <v>22</v>
      </c>
      <c r="E20" s="16" t="s">
        <v>30</v>
      </c>
      <c r="F20" s="4">
        <v>0.66142999999999996</v>
      </c>
      <c r="G20" s="4">
        <v>0.43812899999999999</v>
      </c>
      <c r="H20" s="4">
        <v>0.72897199999999995</v>
      </c>
      <c r="I20" s="17">
        <v>0.81718800000000003</v>
      </c>
    </row>
    <row r="21" spans="1:9" ht="15.75" thickBot="1" x14ac:dyDescent="0.2">
      <c r="A21" s="14">
        <v>2387</v>
      </c>
      <c r="B21" s="14">
        <v>11</v>
      </c>
      <c r="C21" s="14">
        <v>280445</v>
      </c>
      <c r="D21" s="24" t="s">
        <v>22</v>
      </c>
      <c r="E21" s="15" t="s">
        <v>38</v>
      </c>
      <c r="F21" s="6">
        <v>0.64234400000000003</v>
      </c>
      <c r="G21" s="6">
        <v>0.50382700000000002</v>
      </c>
      <c r="H21" s="6">
        <v>0.60699099999999995</v>
      </c>
      <c r="I21" s="10">
        <v>0.81621600000000005</v>
      </c>
    </row>
    <row r="22" spans="1:9" ht="15.75" thickBot="1" x14ac:dyDescent="0.2">
      <c r="A22" s="3">
        <v>2408</v>
      </c>
      <c r="B22" s="3">
        <v>12</v>
      </c>
      <c r="C22" s="3">
        <v>280540</v>
      </c>
      <c r="D22" s="25" t="s">
        <v>22</v>
      </c>
      <c r="E22" s="16" t="s">
        <v>79</v>
      </c>
      <c r="F22" s="4">
        <v>0.56248900000000002</v>
      </c>
      <c r="G22" s="4">
        <v>0.25169799999999998</v>
      </c>
      <c r="H22" s="4">
        <v>0.62026800000000004</v>
      </c>
      <c r="I22" s="17">
        <v>0.81550100000000003</v>
      </c>
    </row>
    <row r="23" spans="1:9" ht="15.75" thickBot="1" x14ac:dyDescent="0.2">
      <c r="A23" s="14">
        <v>2497</v>
      </c>
      <c r="B23" s="14">
        <v>13</v>
      </c>
      <c r="C23" s="14">
        <v>280030</v>
      </c>
      <c r="D23" s="24" t="s">
        <v>22</v>
      </c>
      <c r="E23" s="15" t="s">
        <v>23</v>
      </c>
      <c r="F23" s="6">
        <v>0.71865599999999996</v>
      </c>
      <c r="G23" s="6">
        <v>0.66396100000000002</v>
      </c>
      <c r="H23" s="6">
        <v>0.68121500000000001</v>
      </c>
      <c r="I23" s="10">
        <v>0.81079199999999996</v>
      </c>
    </row>
    <row r="24" spans="1:9" ht="15.75" thickBot="1" x14ac:dyDescent="0.2">
      <c r="A24" s="3">
        <v>2498</v>
      </c>
      <c r="B24" s="3">
        <v>14</v>
      </c>
      <c r="C24" s="3">
        <v>280330</v>
      </c>
      <c r="D24" s="25" t="s">
        <v>22</v>
      </c>
      <c r="E24" s="16" t="s">
        <v>54</v>
      </c>
      <c r="F24" s="4">
        <v>0.60707999999999995</v>
      </c>
      <c r="G24" s="4">
        <v>0.32078099999999998</v>
      </c>
      <c r="H24" s="4">
        <v>0.689693</v>
      </c>
      <c r="I24" s="17">
        <v>0.81076700000000002</v>
      </c>
    </row>
    <row r="25" spans="1:9" ht="15.75" thickBot="1" x14ac:dyDescent="0.2">
      <c r="A25" s="14">
        <v>2519</v>
      </c>
      <c r="B25" s="14">
        <v>15</v>
      </c>
      <c r="C25" s="14">
        <v>280290</v>
      </c>
      <c r="D25" s="24" t="s">
        <v>22</v>
      </c>
      <c r="E25" s="15" t="s">
        <v>24</v>
      </c>
      <c r="F25" s="6">
        <v>0.68372500000000003</v>
      </c>
      <c r="G25" s="6">
        <v>0.55913400000000002</v>
      </c>
      <c r="H25" s="6">
        <v>0.68259800000000004</v>
      </c>
      <c r="I25" s="10">
        <v>0.80944300000000002</v>
      </c>
    </row>
    <row r="26" spans="1:9" ht="15.75" thickBot="1" x14ac:dyDescent="0.2">
      <c r="A26" s="3">
        <v>2529</v>
      </c>
      <c r="B26" s="3">
        <v>16</v>
      </c>
      <c r="C26" s="3">
        <v>280067</v>
      </c>
      <c r="D26" s="25" t="s">
        <v>22</v>
      </c>
      <c r="E26" s="16" t="s">
        <v>70</v>
      </c>
      <c r="F26" s="4">
        <v>0.57917700000000005</v>
      </c>
      <c r="G26" s="4">
        <v>0.23408399999999999</v>
      </c>
      <c r="H26" s="4">
        <v>0.69467999999999996</v>
      </c>
      <c r="I26" s="17">
        <v>0.80876599999999998</v>
      </c>
    </row>
    <row r="27" spans="1:9" ht="15.75" thickBot="1" x14ac:dyDescent="0.2">
      <c r="A27" s="14">
        <v>2574</v>
      </c>
      <c r="B27" s="14">
        <v>17</v>
      </c>
      <c r="C27" s="14">
        <v>280210</v>
      </c>
      <c r="D27" s="24" t="s">
        <v>22</v>
      </c>
      <c r="E27" s="15" t="s">
        <v>28</v>
      </c>
      <c r="F27" s="6">
        <v>0.66331399999999996</v>
      </c>
      <c r="G27" s="6">
        <v>0.51408699999999996</v>
      </c>
      <c r="H27" s="6">
        <v>0.66969900000000004</v>
      </c>
      <c r="I27" s="10">
        <v>0.80615400000000004</v>
      </c>
    </row>
    <row r="28" spans="1:9" ht="15.75" thickBot="1" x14ac:dyDescent="0.2">
      <c r="A28" s="3">
        <v>2662</v>
      </c>
      <c r="B28" s="3">
        <v>18</v>
      </c>
      <c r="C28" s="3">
        <v>280500</v>
      </c>
      <c r="D28" s="25" t="s">
        <v>22</v>
      </c>
      <c r="E28" s="16" t="s">
        <v>68</v>
      </c>
      <c r="F28" s="4">
        <v>0.58398300000000003</v>
      </c>
      <c r="G28" s="4">
        <v>0.27250200000000002</v>
      </c>
      <c r="H28" s="4">
        <v>0.678033</v>
      </c>
      <c r="I28" s="17">
        <v>0.80141200000000001</v>
      </c>
    </row>
    <row r="29" spans="1:9" ht="15.75" thickBot="1" x14ac:dyDescent="0.2">
      <c r="A29" s="14">
        <v>2682</v>
      </c>
      <c r="B29" s="14">
        <v>20</v>
      </c>
      <c r="C29" s="14">
        <v>280420</v>
      </c>
      <c r="D29" s="24" t="s">
        <v>22</v>
      </c>
      <c r="E29" s="15" t="s">
        <v>97</v>
      </c>
      <c r="F29" s="6" t="s">
        <v>96</v>
      </c>
      <c r="G29" s="6" t="s">
        <v>96</v>
      </c>
      <c r="H29" s="6">
        <v>0.57835199999999998</v>
      </c>
      <c r="I29" s="10">
        <v>0.80065299999999995</v>
      </c>
    </row>
    <row r="30" spans="1:9" ht="15.75" thickBot="1" x14ac:dyDescent="0.2">
      <c r="A30" s="3">
        <v>2681</v>
      </c>
      <c r="B30" s="3">
        <v>19</v>
      </c>
      <c r="C30" s="3">
        <v>280460</v>
      </c>
      <c r="D30" s="25" t="s">
        <v>22</v>
      </c>
      <c r="E30" s="16" t="s">
        <v>50</v>
      </c>
      <c r="F30" s="4">
        <v>0.60960599999999998</v>
      </c>
      <c r="G30" s="4">
        <v>0.42107800000000001</v>
      </c>
      <c r="H30" s="4">
        <v>0.60708799999999996</v>
      </c>
      <c r="I30" s="17">
        <v>0.80065299999999995</v>
      </c>
    </row>
    <row r="31" spans="1:9" ht="15.75" thickBot="1" x14ac:dyDescent="0.2">
      <c r="A31" s="14">
        <v>2748</v>
      </c>
      <c r="B31" s="14">
        <v>21</v>
      </c>
      <c r="C31" s="14">
        <v>280390</v>
      </c>
      <c r="D31" s="24" t="s">
        <v>22</v>
      </c>
      <c r="E31" s="15" t="s">
        <v>52</v>
      </c>
      <c r="F31" s="6">
        <v>0.609093</v>
      </c>
      <c r="G31" s="6">
        <v>0.406495</v>
      </c>
      <c r="H31" s="6">
        <v>0.62376699999999996</v>
      </c>
      <c r="I31" s="10">
        <v>0.797018</v>
      </c>
    </row>
    <row r="32" spans="1:9" ht="15.75" thickBot="1" x14ac:dyDescent="0.2">
      <c r="A32" s="3">
        <v>2765</v>
      </c>
      <c r="B32" s="3">
        <v>22</v>
      </c>
      <c r="C32" s="3">
        <v>280490</v>
      </c>
      <c r="D32" s="25" t="s">
        <v>22</v>
      </c>
      <c r="E32" s="16" t="s">
        <v>45</v>
      </c>
      <c r="F32" s="4">
        <v>0.61831000000000003</v>
      </c>
      <c r="G32" s="4">
        <v>0.46356700000000001</v>
      </c>
      <c r="H32" s="4">
        <v>0.59514400000000001</v>
      </c>
      <c r="I32" s="17">
        <v>0.79621900000000001</v>
      </c>
    </row>
    <row r="33" spans="1:9" ht="15.75" thickBot="1" x14ac:dyDescent="0.2">
      <c r="A33" s="14">
        <v>2827</v>
      </c>
      <c r="B33" s="14">
        <v>23</v>
      </c>
      <c r="C33" s="14">
        <v>280190</v>
      </c>
      <c r="D33" s="24" t="s">
        <v>22</v>
      </c>
      <c r="E33" s="15" t="s">
        <v>62</v>
      </c>
      <c r="F33" s="6">
        <v>0.59179199999999998</v>
      </c>
      <c r="G33" s="6">
        <v>0.32440400000000003</v>
      </c>
      <c r="H33" s="6">
        <v>0.65806900000000002</v>
      </c>
      <c r="I33" s="10">
        <v>0.79290300000000002</v>
      </c>
    </row>
    <row r="34" spans="1:9" ht="15.75" thickBot="1" x14ac:dyDescent="0.2">
      <c r="A34" s="3">
        <v>2850</v>
      </c>
      <c r="B34" s="3">
        <v>24</v>
      </c>
      <c r="C34" s="3">
        <v>280410</v>
      </c>
      <c r="D34" s="25" t="s">
        <v>22</v>
      </c>
      <c r="E34" s="16" t="s">
        <v>48</v>
      </c>
      <c r="F34" s="4">
        <v>0.61291300000000004</v>
      </c>
      <c r="G34" s="4">
        <v>0.35072999999999999</v>
      </c>
      <c r="H34" s="4">
        <v>0.69653100000000001</v>
      </c>
      <c r="I34" s="17">
        <v>0.79147800000000001</v>
      </c>
    </row>
    <row r="35" spans="1:9" ht="15.75" thickBot="1" x14ac:dyDescent="0.2">
      <c r="A35" s="14">
        <v>2859</v>
      </c>
      <c r="B35" s="14">
        <v>25</v>
      </c>
      <c r="C35" s="14">
        <v>280120</v>
      </c>
      <c r="D35" s="24" t="s">
        <v>22</v>
      </c>
      <c r="E35" s="15" t="s">
        <v>57</v>
      </c>
      <c r="F35" s="6">
        <v>0.60348999999999997</v>
      </c>
      <c r="G35" s="6">
        <v>0.36363600000000001</v>
      </c>
      <c r="H35" s="6">
        <v>0.65576400000000001</v>
      </c>
      <c r="I35" s="10">
        <v>0.79106900000000002</v>
      </c>
    </row>
    <row r="36" spans="1:9" ht="15.75" thickBot="1" x14ac:dyDescent="0.2">
      <c r="A36" s="3">
        <v>2921</v>
      </c>
      <c r="B36" s="3">
        <v>26</v>
      </c>
      <c r="C36" s="3">
        <v>280560</v>
      </c>
      <c r="D36" s="25" t="s">
        <v>22</v>
      </c>
      <c r="E36" s="16" t="s">
        <v>72</v>
      </c>
      <c r="F36" s="4">
        <v>0.578287</v>
      </c>
      <c r="G36" s="4">
        <v>0.34950900000000001</v>
      </c>
      <c r="H36" s="4">
        <v>0.59825700000000004</v>
      </c>
      <c r="I36" s="17">
        <v>0.78709399999999996</v>
      </c>
    </row>
    <row r="37" spans="1:9" ht="15.75" thickBot="1" x14ac:dyDescent="0.2">
      <c r="A37" s="14">
        <v>3032</v>
      </c>
      <c r="B37" s="14">
        <v>27</v>
      </c>
      <c r="C37" s="14">
        <v>280010</v>
      </c>
      <c r="D37" s="24" t="s">
        <v>22</v>
      </c>
      <c r="E37" s="15" t="s">
        <v>42</v>
      </c>
      <c r="F37" s="6">
        <v>0.63077300000000003</v>
      </c>
      <c r="G37" s="6">
        <v>0.40444600000000003</v>
      </c>
      <c r="H37" s="6">
        <v>0.70809699999999998</v>
      </c>
      <c r="I37" s="10">
        <v>0.77977799999999997</v>
      </c>
    </row>
    <row r="38" spans="1:9" ht="15.75" thickBot="1" x14ac:dyDescent="0.2">
      <c r="A38" s="3">
        <v>3044</v>
      </c>
      <c r="B38" s="3">
        <v>28</v>
      </c>
      <c r="C38" s="3">
        <v>280400</v>
      </c>
      <c r="D38" s="25" t="s">
        <v>22</v>
      </c>
      <c r="E38" s="16" t="s">
        <v>61</v>
      </c>
      <c r="F38" s="4">
        <v>0.59544299999999994</v>
      </c>
      <c r="G38" s="4">
        <v>0.400059</v>
      </c>
      <c r="H38" s="4">
        <v>0.60694599999999999</v>
      </c>
      <c r="I38" s="17">
        <v>0.77932500000000005</v>
      </c>
    </row>
    <row r="39" spans="1:9" ht="15.75" thickBot="1" x14ac:dyDescent="0.2">
      <c r="A39" s="14">
        <v>3062</v>
      </c>
      <c r="B39" s="14">
        <v>29</v>
      </c>
      <c r="C39" s="14">
        <v>280480</v>
      </c>
      <c r="D39" s="24" t="s">
        <v>22</v>
      </c>
      <c r="E39" s="15" t="s">
        <v>63</v>
      </c>
      <c r="F39" s="6">
        <v>0.58978200000000003</v>
      </c>
      <c r="G39" s="6">
        <v>0.35718100000000003</v>
      </c>
      <c r="H39" s="6">
        <v>0.63402599999999998</v>
      </c>
      <c r="I39" s="10">
        <v>0.77813900000000003</v>
      </c>
    </row>
    <row r="40" spans="1:9" ht="15.75" thickBot="1" x14ac:dyDescent="0.2">
      <c r="A40" s="3">
        <v>3089</v>
      </c>
      <c r="B40" s="3">
        <v>30</v>
      </c>
      <c r="C40" s="3">
        <v>280050</v>
      </c>
      <c r="D40" s="25" t="s">
        <v>22</v>
      </c>
      <c r="E40" s="16" t="s">
        <v>73</v>
      </c>
      <c r="F40" s="4">
        <v>0.577739</v>
      </c>
      <c r="G40" s="4">
        <v>0.34305099999999999</v>
      </c>
      <c r="H40" s="4">
        <v>0.613707</v>
      </c>
      <c r="I40" s="17">
        <v>0.77645900000000001</v>
      </c>
    </row>
    <row r="41" spans="1:9" ht="15.75" thickBot="1" x14ac:dyDescent="0.2">
      <c r="A41" s="14">
        <v>3141</v>
      </c>
      <c r="B41" s="14">
        <v>31</v>
      </c>
      <c r="C41" s="14">
        <v>280360</v>
      </c>
      <c r="D41" s="24" t="s">
        <v>22</v>
      </c>
      <c r="E41" s="15" t="s">
        <v>40</v>
      </c>
      <c r="F41" s="6">
        <v>0.63454900000000003</v>
      </c>
      <c r="G41" s="6">
        <v>0.50329299999999999</v>
      </c>
      <c r="H41" s="6">
        <v>0.62710900000000003</v>
      </c>
      <c r="I41" s="10">
        <v>0.77324599999999999</v>
      </c>
    </row>
    <row r="42" spans="1:9" ht="15.75" thickBot="1" x14ac:dyDescent="0.2">
      <c r="A42" s="3">
        <v>3172</v>
      </c>
      <c r="B42" s="3">
        <v>32</v>
      </c>
      <c r="C42" s="3">
        <v>280760</v>
      </c>
      <c r="D42" s="25" t="s">
        <v>22</v>
      </c>
      <c r="E42" s="16" t="s">
        <v>53</v>
      </c>
      <c r="F42" s="4">
        <v>0.60883799999999999</v>
      </c>
      <c r="G42" s="4">
        <v>0.44875799999999999</v>
      </c>
      <c r="H42" s="4">
        <v>0.60599400000000003</v>
      </c>
      <c r="I42" s="17">
        <v>0.77176199999999995</v>
      </c>
    </row>
    <row r="43" spans="1:9" ht="15.75" thickBot="1" x14ac:dyDescent="0.2">
      <c r="A43" s="14">
        <v>3184</v>
      </c>
      <c r="B43" s="14">
        <v>33</v>
      </c>
      <c r="C43" s="14">
        <v>280450</v>
      </c>
      <c r="D43" s="24" t="s">
        <v>22</v>
      </c>
      <c r="E43" s="15" t="s">
        <v>41</v>
      </c>
      <c r="F43" s="6">
        <v>0.63314800000000004</v>
      </c>
      <c r="G43" s="6">
        <v>0.47123300000000001</v>
      </c>
      <c r="H43" s="6">
        <v>0.65751800000000005</v>
      </c>
      <c r="I43" s="10">
        <v>0.77069200000000004</v>
      </c>
    </row>
    <row r="44" spans="1:9" ht="15.75" thickBot="1" x14ac:dyDescent="0.2">
      <c r="A44" s="3">
        <v>3187</v>
      </c>
      <c r="B44" s="3">
        <v>34</v>
      </c>
      <c r="C44" s="3">
        <v>280230</v>
      </c>
      <c r="D44" s="25" t="s">
        <v>22</v>
      </c>
      <c r="E44" s="16" t="s">
        <v>64</v>
      </c>
      <c r="F44" s="4">
        <v>0.58917200000000003</v>
      </c>
      <c r="G44" s="4">
        <v>0.398816</v>
      </c>
      <c r="H44" s="4">
        <v>0.59826000000000001</v>
      </c>
      <c r="I44" s="17">
        <v>0.77043899999999998</v>
      </c>
    </row>
    <row r="45" spans="1:9" ht="15.75" thickBot="1" x14ac:dyDescent="0.2">
      <c r="A45" s="14">
        <v>3215</v>
      </c>
      <c r="B45" s="14">
        <v>35</v>
      </c>
      <c r="C45" s="14">
        <v>280520</v>
      </c>
      <c r="D45" s="24" t="s">
        <v>22</v>
      </c>
      <c r="E45" s="15" t="s">
        <v>47</v>
      </c>
      <c r="F45" s="6">
        <v>0.61303399999999997</v>
      </c>
      <c r="G45" s="6">
        <v>0.41000399999999998</v>
      </c>
      <c r="H45" s="6">
        <v>0.66057200000000005</v>
      </c>
      <c r="I45" s="10">
        <v>0.76852699999999996</v>
      </c>
    </row>
    <row r="46" spans="1:9" ht="15.75" thickBot="1" x14ac:dyDescent="0.2">
      <c r="A46" s="3">
        <v>3255</v>
      </c>
      <c r="B46" s="3">
        <v>36</v>
      </c>
      <c r="C46" s="3">
        <v>280280</v>
      </c>
      <c r="D46" s="25" t="s">
        <v>22</v>
      </c>
      <c r="E46" s="16" t="s">
        <v>83</v>
      </c>
      <c r="F46" s="4">
        <v>0.55069299999999999</v>
      </c>
      <c r="G46" s="4">
        <v>0.29221399999999997</v>
      </c>
      <c r="H46" s="4">
        <v>0.59406300000000001</v>
      </c>
      <c r="I46" s="17">
        <v>0.76580000000000004</v>
      </c>
    </row>
    <row r="47" spans="1:9" ht="15.75" thickBot="1" x14ac:dyDescent="0.2">
      <c r="A47" s="14">
        <v>3274</v>
      </c>
      <c r="B47" s="14">
        <v>37</v>
      </c>
      <c r="C47" s="14">
        <v>280710</v>
      </c>
      <c r="D47" s="24" t="s">
        <v>22</v>
      </c>
      <c r="E47" s="15" t="s">
        <v>34</v>
      </c>
      <c r="F47" s="6">
        <v>0.64527999999999996</v>
      </c>
      <c r="G47" s="6">
        <v>0.46248299999999998</v>
      </c>
      <c r="H47" s="6">
        <v>0.70845400000000003</v>
      </c>
      <c r="I47" s="10">
        <v>0.764903</v>
      </c>
    </row>
    <row r="48" spans="1:9" ht="15.75" thickBot="1" x14ac:dyDescent="0.2">
      <c r="A48" s="3">
        <v>3275</v>
      </c>
      <c r="B48" s="3">
        <v>38</v>
      </c>
      <c r="C48" s="3">
        <v>280300</v>
      </c>
      <c r="D48" s="25" t="s">
        <v>22</v>
      </c>
      <c r="E48" s="16" t="s">
        <v>43</v>
      </c>
      <c r="F48" s="4">
        <v>0.62168599999999996</v>
      </c>
      <c r="G48" s="4">
        <v>0.42079</v>
      </c>
      <c r="H48" s="4">
        <v>0.67943100000000001</v>
      </c>
      <c r="I48" s="17">
        <v>0.76483599999999996</v>
      </c>
    </row>
    <row r="49" spans="1:9" ht="15.75" thickBot="1" x14ac:dyDescent="0.2">
      <c r="A49" s="14">
        <v>3324</v>
      </c>
      <c r="B49" s="14">
        <v>39</v>
      </c>
      <c r="C49" s="14">
        <v>280720</v>
      </c>
      <c r="D49" s="24" t="s">
        <v>22</v>
      </c>
      <c r="E49" s="15" t="s">
        <v>49</v>
      </c>
      <c r="F49" s="6">
        <v>0.61087800000000003</v>
      </c>
      <c r="G49" s="6">
        <v>0.43844300000000003</v>
      </c>
      <c r="H49" s="6">
        <v>0.63237600000000005</v>
      </c>
      <c r="I49" s="10">
        <v>0.76181600000000005</v>
      </c>
    </row>
    <row r="50" spans="1:9" ht="15.75" thickBot="1" x14ac:dyDescent="0.2">
      <c r="A50" s="3">
        <v>3352</v>
      </c>
      <c r="B50" s="3">
        <v>40</v>
      </c>
      <c r="C50" s="3">
        <v>280660</v>
      </c>
      <c r="D50" s="25" t="s">
        <v>22</v>
      </c>
      <c r="E50" s="16" t="s">
        <v>81</v>
      </c>
      <c r="F50" s="4">
        <v>0.56006299999999998</v>
      </c>
      <c r="G50" s="4">
        <v>0.28306999999999999</v>
      </c>
      <c r="H50" s="4">
        <v>0.63677300000000003</v>
      </c>
      <c r="I50" s="17">
        <v>0.76034599999999997</v>
      </c>
    </row>
    <row r="51" spans="1:9" ht="15.75" thickBot="1" x14ac:dyDescent="0.2">
      <c r="A51" s="14">
        <v>3381</v>
      </c>
      <c r="B51" s="14">
        <v>41</v>
      </c>
      <c r="C51" s="14">
        <v>280170</v>
      </c>
      <c r="D51" s="24" t="s">
        <v>22</v>
      </c>
      <c r="E51" s="15" t="s">
        <v>29</v>
      </c>
      <c r="F51" s="6">
        <v>0.66190499999999997</v>
      </c>
      <c r="G51" s="6">
        <v>0.50075000000000003</v>
      </c>
      <c r="H51" s="6">
        <v>0.72635899999999998</v>
      </c>
      <c r="I51" s="10">
        <v>0.758606</v>
      </c>
    </row>
    <row r="52" spans="1:9" ht="15.75" thickBot="1" x14ac:dyDescent="0.2">
      <c r="A52" s="3">
        <v>3409</v>
      </c>
      <c r="B52" s="3">
        <v>42</v>
      </c>
      <c r="C52" s="3">
        <v>280270</v>
      </c>
      <c r="D52" s="25" t="s">
        <v>22</v>
      </c>
      <c r="E52" s="16" t="s">
        <v>80</v>
      </c>
      <c r="F52" s="4">
        <v>0.56006599999999995</v>
      </c>
      <c r="G52" s="4">
        <v>0.29561900000000002</v>
      </c>
      <c r="H52" s="4">
        <v>0.627776</v>
      </c>
      <c r="I52" s="17">
        <v>0.75680400000000003</v>
      </c>
    </row>
    <row r="53" spans="1:9" ht="15.75" thickBot="1" x14ac:dyDescent="0.2">
      <c r="A53" s="14">
        <v>3430</v>
      </c>
      <c r="B53" s="14">
        <v>43</v>
      </c>
      <c r="C53" s="14">
        <v>280140</v>
      </c>
      <c r="D53" s="24" t="s">
        <v>22</v>
      </c>
      <c r="E53" s="15" t="s">
        <v>86</v>
      </c>
      <c r="F53" s="6">
        <v>0.54175700000000004</v>
      </c>
      <c r="G53" s="6">
        <v>0.29713499999999998</v>
      </c>
      <c r="H53" s="6">
        <v>0.57233299999999998</v>
      </c>
      <c r="I53" s="10">
        <v>0.75580199999999997</v>
      </c>
    </row>
    <row r="54" spans="1:9" ht="15.75" thickBot="1" x14ac:dyDescent="0.2">
      <c r="A54" s="3">
        <v>3503</v>
      </c>
      <c r="B54" s="3">
        <v>44</v>
      </c>
      <c r="C54" s="3">
        <v>280380</v>
      </c>
      <c r="D54" s="25" t="s">
        <v>22</v>
      </c>
      <c r="E54" s="16" t="s">
        <v>98</v>
      </c>
      <c r="F54" s="4" t="s">
        <v>96</v>
      </c>
      <c r="G54" s="4" t="s">
        <v>96</v>
      </c>
      <c r="H54" s="4">
        <v>0.72599400000000003</v>
      </c>
      <c r="I54" s="17">
        <v>0.74997899999999995</v>
      </c>
    </row>
    <row r="55" spans="1:9" ht="15.75" thickBot="1" x14ac:dyDescent="0.2">
      <c r="A55" s="14">
        <v>3526</v>
      </c>
      <c r="B55" s="14">
        <v>45</v>
      </c>
      <c r="C55" s="14">
        <v>280440</v>
      </c>
      <c r="D55" s="24" t="s">
        <v>22</v>
      </c>
      <c r="E55" s="15" t="s">
        <v>37</v>
      </c>
      <c r="F55" s="6">
        <v>0.64257500000000001</v>
      </c>
      <c r="G55" s="6">
        <v>0.531559</v>
      </c>
      <c r="H55" s="6">
        <v>0.64763599999999999</v>
      </c>
      <c r="I55" s="10">
        <v>0.748529</v>
      </c>
    </row>
    <row r="56" spans="1:9" ht="15.75" thickBot="1" x14ac:dyDescent="0.2">
      <c r="A56" s="3">
        <v>3557</v>
      </c>
      <c r="B56" s="3">
        <v>46</v>
      </c>
      <c r="C56" s="3">
        <v>280530</v>
      </c>
      <c r="D56" s="25" t="s">
        <v>22</v>
      </c>
      <c r="E56" s="16" t="s">
        <v>51</v>
      </c>
      <c r="F56" s="4">
        <v>0.60909599999999997</v>
      </c>
      <c r="G56" s="4">
        <v>0.43993700000000002</v>
      </c>
      <c r="H56" s="4">
        <v>0.641177</v>
      </c>
      <c r="I56" s="17">
        <v>0.74617299999999998</v>
      </c>
    </row>
    <row r="57" spans="1:9" ht="15.75" thickBot="1" x14ac:dyDescent="0.2">
      <c r="A57" s="14">
        <v>3600</v>
      </c>
      <c r="B57" s="14">
        <v>47</v>
      </c>
      <c r="C57" s="14">
        <v>280150</v>
      </c>
      <c r="D57" s="24" t="s">
        <v>22</v>
      </c>
      <c r="E57" s="15" t="s">
        <v>33</v>
      </c>
      <c r="F57" s="6">
        <v>0.65323299999999995</v>
      </c>
      <c r="G57" s="6">
        <v>0.469358</v>
      </c>
      <c r="H57" s="6">
        <v>0.74770499999999995</v>
      </c>
      <c r="I57" s="10">
        <v>0.74263599999999996</v>
      </c>
    </row>
    <row r="58" spans="1:9" ht="15.75" thickBot="1" x14ac:dyDescent="0.2">
      <c r="A58" s="3">
        <v>3683</v>
      </c>
      <c r="B58" s="3">
        <v>48</v>
      </c>
      <c r="C58" s="3">
        <v>280320</v>
      </c>
      <c r="D58" s="25" t="s">
        <v>22</v>
      </c>
      <c r="E58" s="16" t="s">
        <v>46</v>
      </c>
      <c r="F58" s="4">
        <v>0.61597500000000005</v>
      </c>
      <c r="G58" s="4">
        <v>0.45209199999999999</v>
      </c>
      <c r="H58" s="4">
        <v>0.65951199999999999</v>
      </c>
      <c r="I58" s="17">
        <v>0.73632200000000003</v>
      </c>
    </row>
    <row r="59" spans="1:9" ht="15.75" thickBot="1" x14ac:dyDescent="0.2">
      <c r="A59" s="14">
        <v>3776</v>
      </c>
      <c r="B59" s="14">
        <v>49</v>
      </c>
      <c r="C59" s="14">
        <v>280570</v>
      </c>
      <c r="D59" s="24" t="s">
        <v>22</v>
      </c>
      <c r="E59" s="15" t="s">
        <v>71</v>
      </c>
      <c r="F59" s="6">
        <v>0.57893899999999998</v>
      </c>
      <c r="G59" s="6">
        <v>0.29828399999999999</v>
      </c>
      <c r="H59" s="6">
        <v>0.70955800000000002</v>
      </c>
      <c r="I59" s="10">
        <v>0.72897500000000004</v>
      </c>
    </row>
    <row r="60" spans="1:9" ht="15.75" thickBot="1" x14ac:dyDescent="0.2">
      <c r="A60" s="3">
        <v>3812</v>
      </c>
      <c r="B60" s="3">
        <v>50</v>
      </c>
      <c r="C60" s="3">
        <v>280580</v>
      </c>
      <c r="D60" s="25" t="s">
        <v>22</v>
      </c>
      <c r="E60" s="16" t="s">
        <v>89</v>
      </c>
      <c r="F60" s="4">
        <v>0.53361599999999998</v>
      </c>
      <c r="G60" s="4">
        <v>0.25723600000000002</v>
      </c>
      <c r="H60" s="4">
        <v>0.61773400000000001</v>
      </c>
      <c r="I60" s="17">
        <v>0.72587699999999999</v>
      </c>
    </row>
    <row r="61" spans="1:9" ht="15.75" thickBot="1" x14ac:dyDescent="0.2">
      <c r="A61" s="14">
        <v>3897</v>
      </c>
      <c r="B61" s="14">
        <v>51</v>
      </c>
      <c r="C61" s="14">
        <v>280730</v>
      </c>
      <c r="D61" s="24" t="s">
        <v>22</v>
      </c>
      <c r="E61" s="15" t="s">
        <v>75</v>
      </c>
      <c r="F61" s="6">
        <v>0.57003400000000004</v>
      </c>
      <c r="G61" s="6">
        <v>0.35424800000000001</v>
      </c>
      <c r="H61" s="6">
        <v>0.637548</v>
      </c>
      <c r="I61" s="10">
        <v>0.718306</v>
      </c>
    </row>
    <row r="62" spans="1:9" ht="15.75" thickBot="1" x14ac:dyDescent="0.2">
      <c r="A62" s="3">
        <v>3907</v>
      </c>
      <c r="B62" s="3">
        <v>52</v>
      </c>
      <c r="C62" s="3">
        <v>280350</v>
      </c>
      <c r="D62" s="25" t="s">
        <v>22</v>
      </c>
      <c r="E62" s="16" t="s">
        <v>36</v>
      </c>
      <c r="F62" s="4">
        <v>0.64302999999999999</v>
      </c>
      <c r="G62" s="4">
        <v>0.48858400000000002</v>
      </c>
      <c r="H62" s="4">
        <v>0.72320499999999999</v>
      </c>
      <c r="I62" s="17">
        <v>0.717302</v>
      </c>
    </row>
    <row r="63" spans="1:9" ht="15.75" thickBot="1" x14ac:dyDescent="0.2">
      <c r="A63" s="14">
        <v>3925</v>
      </c>
      <c r="B63" s="14">
        <v>53</v>
      </c>
      <c r="C63" s="14">
        <v>280110</v>
      </c>
      <c r="D63" s="24" t="s">
        <v>22</v>
      </c>
      <c r="E63" s="15" t="s">
        <v>82</v>
      </c>
      <c r="F63" s="6">
        <v>0.55761799999999995</v>
      </c>
      <c r="G63" s="6">
        <v>0.33406200000000003</v>
      </c>
      <c r="H63" s="6">
        <v>0.62293500000000002</v>
      </c>
      <c r="I63" s="10">
        <v>0.71585799999999999</v>
      </c>
    </row>
    <row r="64" spans="1:9" ht="15.75" thickBot="1" x14ac:dyDescent="0.2">
      <c r="A64" s="3">
        <v>3929</v>
      </c>
      <c r="B64" s="3">
        <v>54</v>
      </c>
      <c r="C64" s="3">
        <v>280100</v>
      </c>
      <c r="D64" s="25" t="s">
        <v>22</v>
      </c>
      <c r="E64" s="16" t="s">
        <v>59</v>
      </c>
      <c r="F64" s="4">
        <v>0.600495</v>
      </c>
      <c r="G64" s="4">
        <v>0.35617799999999999</v>
      </c>
      <c r="H64" s="4">
        <v>0.729653</v>
      </c>
      <c r="I64" s="17">
        <v>0.71565599999999996</v>
      </c>
    </row>
    <row r="65" spans="1:9" ht="15.75" thickBot="1" x14ac:dyDescent="0.2">
      <c r="A65" s="14">
        <v>3956</v>
      </c>
      <c r="B65" s="14">
        <v>55</v>
      </c>
      <c r="C65" s="14">
        <v>280620</v>
      </c>
      <c r="D65" s="24" t="s">
        <v>22</v>
      </c>
      <c r="E65" s="15" t="s">
        <v>66</v>
      </c>
      <c r="F65" s="6">
        <v>0.58545899999999995</v>
      </c>
      <c r="G65" s="6">
        <v>0.32258199999999998</v>
      </c>
      <c r="H65" s="6">
        <v>0.72120700000000004</v>
      </c>
      <c r="I65" s="10">
        <v>0.71258699999999997</v>
      </c>
    </row>
    <row r="66" spans="1:9" ht="15.75" thickBot="1" x14ac:dyDescent="0.2">
      <c r="A66" s="3">
        <v>3965</v>
      </c>
      <c r="B66" s="3">
        <v>56</v>
      </c>
      <c r="C66" s="3">
        <v>280630</v>
      </c>
      <c r="D66" s="25" t="s">
        <v>22</v>
      </c>
      <c r="E66" s="16" t="s">
        <v>85</v>
      </c>
      <c r="F66" s="4">
        <v>0.54384299999999997</v>
      </c>
      <c r="G66" s="4">
        <v>0.26477600000000001</v>
      </c>
      <c r="H66" s="4">
        <v>0.65498900000000004</v>
      </c>
      <c r="I66" s="17">
        <v>0.71176300000000003</v>
      </c>
    </row>
    <row r="67" spans="1:9" ht="15.75" thickBot="1" x14ac:dyDescent="0.2">
      <c r="A67" s="14">
        <v>3976</v>
      </c>
      <c r="B67" s="14">
        <v>57</v>
      </c>
      <c r="C67" s="14">
        <v>280670</v>
      </c>
      <c r="D67" s="24" t="s">
        <v>22</v>
      </c>
      <c r="E67" s="15" t="s">
        <v>35</v>
      </c>
      <c r="F67" s="6">
        <v>0.64461800000000002</v>
      </c>
      <c r="G67" s="6">
        <v>0.59388700000000005</v>
      </c>
      <c r="H67" s="6">
        <v>0.62952900000000001</v>
      </c>
      <c r="I67" s="10">
        <v>0.71043999999999996</v>
      </c>
    </row>
    <row r="68" spans="1:9" ht="15.75" thickBot="1" x14ac:dyDescent="0.2">
      <c r="A68" s="3">
        <v>4394</v>
      </c>
      <c r="B68" s="3">
        <v>58</v>
      </c>
      <c r="C68" s="3">
        <v>280340</v>
      </c>
      <c r="D68" s="25" t="s">
        <v>22</v>
      </c>
      <c r="E68" s="16" t="s">
        <v>60</v>
      </c>
      <c r="F68" s="4">
        <v>0.596715</v>
      </c>
      <c r="G68" s="4">
        <v>0.48494500000000001</v>
      </c>
      <c r="H68" s="4">
        <v>0.63808900000000002</v>
      </c>
      <c r="I68" s="17">
        <v>0.66711200000000004</v>
      </c>
    </row>
    <row r="69" spans="1:9" ht="15.75" thickBot="1" x14ac:dyDescent="0.2">
      <c r="A69" s="14">
        <v>4395</v>
      </c>
      <c r="B69" s="14">
        <v>59</v>
      </c>
      <c r="C69" s="14">
        <v>280470</v>
      </c>
      <c r="D69" s="24" t="s">
        <v>22</v>
      </c>
      <c r="E69" s="15" t="s">
        <v>90</v>
      </c>
      <c r="F69" s="6">
        <v>0.53336499999999998</v>
      </c>
      <c r="G69" s="6">
        <v>0.28284399999999998</v>
      </c>
      <c r="H69" s="6">
        <v>0.650339</v>
      </c>
      <c r="I69" s="10">
        <v>0.66691199999999995</v>
      </c>
    </row>
    <row r="70" spans="1:9" ht="15.75" thickBot="1" x14ac:dyDescent="0.2">
      <c r="A70" s="3">
        <v>4457</v>
      </c>
      <c r="B70" s="3">
        <v>60</v>
      </c>
      <c r="C70" s="3">
        <v>280220</v>
      </c>
      <c r="D70" s="25" t="s">
        <v>22</v>
      </c>
      <c r="E70" s="16" t="s">
        <v>84</v>
      </c>
      <c r="F70" s="4">
        <v>0.54636200000000001</v>
      </c>
      <c r="G70" s="4">
        <v>0.44212699999999999</v>
      </c>
      <c r="H70" s="4">
        <v>0.53728900000000002</v>
      </c>
      <c r="I70" s="17">
        <v>0.65967100000000001</v>
      </c>
    </row>
    <row r="71" spans="1:9" ht="15.75" thickBot="1" x14ac:dyDescent="0.2">
      <c r="A71" s="14">
        <v>4491</v>
      </c>
      <c r="B71" s="14">
        <v>61</v>
      </c>
      <c r="C71" s="14">
        <v>280430</v>
      </c>
      <c r="D71" s="24" t="s">
        <v>22</v>
      </c>
      <c r="E71" s="15" t="s">
        <v>58</v>
      </c>
      <c r="F71" s="6">
        <v>0.60098399999999996</v>
      </c>
      <c r="G71" s="6">
        <v>0.45934399999999997</v>
      </c>
      <c r="H71" s="6">
        <v>0.68736900000000001</v>
      </c>
      <c r="I71" s="10">
        <v>0.65624000000000005</v>
      </c>
    </row>
    <row r="72" spans="1:9" ht="15.75" thickBot="1" x14ac:dyDescent="0.2">
      <c r="A72" s="3">
        <v>4548</v>
      </c>
      <c r="B72" s="3">
        <v>62</v>
      </c>
      <c r="C72" s="3">
        <v>280700</v>
      </c>
      <c r="D72" s="25" t="s">
        <v>22</v>
      </c>
      <c r="E72" s="16" t="s">
        <v>56</v>
      </c>
      <c r="F72" s="4">
        <v>0.60442899999999999</v>
      </c>
      <c r="G72" s="4">
        <v>0.49806499999999998</v>
      </c>
      <c r="H72" s="4">
        <v>0.66619799999999996</v>
      </c>
      <c r="I72" s="17">
        <v>0.64902300000000002</v>
      </c>
    </row>
    <row r="73" spans="1:9" ht="15.75" thickBot="1" x14ac:dyDescent="0.2">
      <c r="A73" s="14">
        <v>4586</v>
      </c>
      <c r="B73" s="14">
        <v>63</v>
      </c>
      <c r="C73" s="14">
        <v>280240</v>
      </c>
      <c r="D73" s="24" t="s">
        <v>22</v>
      </c>
      <c r="E73" s="15" t="s">
        <v>94</v>
      </c>
      <c r="F73" s="6">
        <v>0.50092499999999995</v>
      </c>
      <c r="G73" s="6">
        <v>0.25736300000000001</v>
      </c>
      <c r="H73" s="6">
        <v>0.60025499999999998</v>
      </c>
      <c r="I73" s="10">
        <v>0.64515500000000003</v>
      </c>
    </row>
    <row r="74" spans="1:9" ht="15.75" thickBot="1" x14ac:dyDescent="0.2">
      <c r="A74" s="3">
        <v>4677</v>
      </c>
      <c r="B74" s="3">
        <v>64</v>
      </c>
      <c r="C74" s="3">
        <v>280070</v>
      </c>
      <c r="D74" s="25" t="s">
        <v>22</v>
      </c>
      <c r="E74" s="16" t="s">
        <v>88</v>
      </c>
      <c r="F74" s="4">
        <v>0.53893500000000005</v>
      </c>
      <c r="G74" s="4">
        <v>0.39410400000000001</v>
      </c>
      <c r="H74" s="4">
        <v>0.59070999999999996</v>
      </c>
      <c r="I74" s="17">
        <v>0.63199099999999997</v>
      </c>
    </row>
    <row r="75" spans="1:9" ht="15.75" thickBot="1" x14ac:dyDescent="0.2">
      <c r="A75" s="14">
        <v>4855</v>
      </c>
      <c r="B75" s="14">
        <v>65</v>
      </c>
      <c r="C75" s="14">
        <v>280740</v>
      </c>
      <c r="D75" s="24" t="s">
        <v>22</v>
      </c>
      <c r="E75" s="15" t="s">
        <v>74</v>
      </c>
      <c r="F75" s="6">
        <v>0.57448600000000005</v>
      </c>
      <c r="G75" s="6">
        <v>0.464584</v>
      </c>
      <c r="H75" s="6">
        <v>0.65751400000000004</v>
      </c>
      <c r="I75" s="10">
        <v>0.60135799999999995</v>
      </c>
    </row>
    <row r="76" spans="1:9" ht="15.75" thickBot="1" x14ac:dyDescent="0.2">
      <c r="A76" s="3">
        <v>4931</v>
      </c>
      <c r="B76" s="3">
        <v>66</v>
      </c>
      <c r="C76" s="3">
        <v>280550</v>
      </c>
      <c r="D76" s="25" t="s">
        <v>22</v>
      </c>
      <c r="E76" s="16" t="s">
        <v>67</v>
      </c>
      <c r="F76" s="4">
        <v>0.58423400000000003</v>
      </c>
      <c r="G76" s="4">
        <v>0.47657899999999997</v>
      </c>
      <c r="H76" s="4">
        <v>0.68799699999999997</v>
      </c>
      <c r="I76" s="17">
        <v>0.58812500000000001</v>
      </c>
    </row>
    <row r="77" spans="1:9" ht="15.75" thickBot="1" x14ac:dyDescent="0.2">
      <c r="A77" s="14">
        <v>4972</v>
      </c>
      <c r="B77" s="14">
        <v>67</v>
      </c>
      <c r="C77" s="14">
        <v>280640</v>
      </c>
      <c r="D77" s="24" t="s">
        <v>22</v>
      </c>
      <c r="E77" s="15" t="s">
        <v>91</v>
      </c>
      <c r="F77" s="6">
        <v>0.521957</v>
      </c>
      <c r="G77" s="6">
        <v>0.35780600000000001</v>
      </c>
      <c r="H77" s="6">
        <v>0.62539900000000004</v>
      </c>
      <c r="I77" s="10">
        <v>0.58266499999999999</v>
      </c>
    </row>
    <row r="78" spans="1:9" ht="15.75" thickBot="1" x14ac:dyDescent="0.2">
      <c r="A78" s="3">
        <v>5003</v>
      </c>
      <c r="B78" s="3">
        <v>68</v>
      </c>
      <c r="C78" s="3">
        <v>280200</v>
      </c>
      <c r="D78" s="25" t="s">
        <v>22</v>
      </c>
      <c r="E78" s="16" t="s">
        <v>65</v>
      </c>
      <c r="F78" s="4">
        <v>0.58643699999999999</v>
      </c>
      <c r="G78" s="4">
        <v>0.45559500000000003</v>
      </c>
      <c r="H78" s="4">
        <v>0.72577999999999998</v>
      </c>
      <c r="I78" s="17">
        <v>0.57793499999999998</v>
      </c>
    </row>
    <row r="79" spans="1:9" ht="15.75" thickBot="1" x14ac:dyDescent="0.2">
      <c r="A79" s="14">
        <v>5102</v>
      </c>
      <c r="B79" s="14">
        <v>69</v>
      </c>
      <c r="C79" s="14">
        <v>280260</v>
      </c>
      <c r="D79" s="24" t="s">
        <v>22</v>
      </c>
      <c r="E79" s="15" t="s">
        <v>93</v>
      </c>
      <c r="F79" s="6">
        <v>0.505799</v>
      </c>
      <c r="G79" s="6">
        <v>0.36337799999999998</v>
      </c>
      <c r="H79" s="6">
        <v>0.59769799999999995</v>
      </c>
      <c r="I79" s="10">
        <v>0.55632000000000004</v>
      </c>
    </row>
    <row r="80" spans="1:9" ht="15.75" thickBot="1" x14ac:dyDescent="0.2">
      <c r="A80" s="3">
        <v>5135</v>
      </c>
      <c r="B80" s="3">
        <v>70</v>
      </c>
      <c r="C80" s="3">
        <v>280510</v>
      </c>
      <c r="D80" s="25" t="s">
        <v>22</v>
      </c>
      <c r="E80" s="16" t="s">
        <v>76</v>
      </c>
      <c r="F80" s="4">
        <v>0.56744399999999995</v>
      </c>
      <c r="G80" s="4">
        <v>0.48363200000000001</v>
      </c>
      <c r="H80" s="4">
        <v>0.67171000000000003</v>
      </c>
      <c r="I80" s="17">
        <v>0.54698999999999998</v>
      </c>
    </row>
    <row r="81" spans="1:9" ht="15.75" thickBot="1" x14ac:dyDescent="0.2">
      <c r="A81" s="14">
        <v>5149</v>
      </c>
      <c r="B81" s="14">
        <v>71</v>
      </c>
      <c r="C81" s="14">
        <v>280130</v>
      </c>
      <c r="D81" s="24" t="s">
        <v>22</v>
      </c>
      <c r="E81" s="15" t="s">
        <v>78</v>
      </c>
      <c r="F81" s="6">
        <v>0.56257500000000005</v>
      </c>
      <c r="G81" s="6">
        <v>0.46398499999999998</v>
      </c>
      <c r="H81" s="6">
        <v>0.67936200000000002</v>
      </c>
      <c r="I81" s="10">
        <v>0.544377</v>
      </c>
    </row>
    <row r="82" spans="1:9" ht="15.75" thickBot="1" x14ac:dyDescent="0.2">
      <c r="A82" s="3">
        <v>5182</v>
      </c>
      <c r="B82" s="3">
        <v>72</v>
      </c>
      <c r="C82" s="3">
        <v>280590</v>
      </c>
      <c r="D82" s="25" t="s">
        <v>22</v>
      </c>
      <c r="E82" s="16" t="s">
        <v>87</v>
      </c>
      <c r="F82" s="4">
        <v>0.54170399999999996</v>
      </c>
      <c r="G82" s="4">
        <v>0.446718</v>
      </c>
      <c r="H82" s="4">
        <v>0.64283900000000005</v>
      </c>
      <c r="I82" s="17">
        <v>0.535555</v>
      </c>
    </row>
    <row r="83" spans="1:9" ht="15.75" thickBot="1" x14ac:dyDescent="0.2">
      <c r="A83" s="14">
        <v>5183</v>
      </c>
      <c r="B83" s="14">
        <v>73</v>
      </c>
      <c r="C83" s="14">
        <v>280650</v>
      </c>
      <c r="D83" s="24" t="s">
        <v>22</v>
      </c>
      <c r="E83" s="15" t="s">
        <v>77</v>
      </c>
      <c r="F83" s="6">
        <v>0.56364199999999998</v>
      </c>
      <c r="G83" s="6">
        <v>0.48377900000000001</v>
      </c>
      <c r="H83" s="6">
        <v>0.67172299999999996</v>
      </c>
      <c r="I83" s="10">
        <v>0.53542299999999998</v>
      </c>
    </row>
    <row r="84" spans="1:9" ht="15.75" thickBot="1" x14ac:dyDescent="0.2">
      <c r="A84" s="3">
        <v>5206</v>
      </c>
      <c r="B84" s="3">
        <v>74</v>
      </c>
      <c r="C84" s="3">
        <v>280310</v>
      </c>
      <c r="D84" s="25" t="s">
        <v>22</v>
      </c>
      <c r="E84" s="16" t="s">
        <v>92</v>
      </c>
      <c r="F84" s="4">
        <v>0.51040399999999997</v>
      </c>
      <c r="G84" s="4">
        <v>0.28996300000000003</v>
      </c>
      <c r="H84" s="4">
        <v>0.71250899999999995</v>
      </c>
      <c r="I84" s="17">
        <v>0.52874100000000002</v>
      </c>
    </row>
    <row r="85" spans="1:9" ht="15.75" thickBot="1" x14ac:dyDescent="0.2">
      <c r="A85" s="14">
        <v>5359</v>
      </c>
      <c r="B85" s="14">
        <v>75</v>
      </c>
      <c r="C85" s="14">
        <v>280020</v>
      </c>
      <c r="D85" s="24" t="s">
        <v>22</v>
      </c>
      <c r="E85" s="15" t="s">
        <v>95</v>
      </c>
      <c r="F85" s="6">
        <v>0.46864099999999997</v>
      </c>
      <c r="G85" s="6">
        <v>0.30753000000000003</v>
      </c>
      <c r="H85" s="6">
        <v>0.62109599999999998</v>
      </c>
      <c r="I85" s="10">
        <v>0.47729700000000003</v>
      </c>
    </row>
    <row r="86" spans="1:9" x14ac:dyDescent="0.35">
      <c r="C86" s="12"/>
      <c r="D86" s="13"/>
      <c r="E86" s="12"/>
      <c r="G86" s="13"/>
      <c r="H86" s="12"/>
      <c r="I86" s="26"/>
    </row>
    <row r="87" spans="1:9" x14ac:dyDescent="0.35">
      <c r="B87" s="11" t="s">
        <v>16</v>
      </c>
      <c r="C87" s="12"/>
      <c r="D87" s="13"/>
      <c r="E87" s="12"/>
      <c r="G87" s="13"/>
      <c r="H87" s="12"/>
      <c r="I87" s="26"/>
    </row>
  </sheetData>
  <sheetProtection password="CDFA" sheet="1" objects="1" scenarios="1"/>
  <mergeCells count="19">
    <mergeCell ref="G9:G10"/>
    <mergeCell ref="H9:H10"/>
    <mergeCell ref="I9:I10"/>
    <mergeCell ref="A8:B8"/>
    <mergeCell ref="D8:E8"/>
    <mergeCell ref="A9:B9"/>
    <mergeCell ref="D9:D10"/>
    <mergeCell ref="E9:E10"/>
    <mergeCell ref="F9:F10"/>
    <mergeCell ref="C9:C10"/>
    <mergeCell ref="I3:I4"/>
    <mergeCell ref="D5:E5"/>
    <mergeCell ref="D6:E6"/>
    <mergeCell ref="D7:E7"/>
    <mergeCell ref="A3:B7"/>
    <mergeCell ref="D3:E4"/>
    <mergeCell ref="F3:F4"/>
    <mergeCell ref="G3:G4"/>
    <mergeCell ref="H3:H4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Ranking IFDM Geral</vt:lpstr>
      <vt:lpstr>Ranking IFDM E&amp;R</vt:lpstr>
      <vt:lpstr>Ranking IFDM Educação</vt:lpstr>
      <vt:lpstr>Ranking IFDM Saúde</vt:lpstr>
    </vt:vector>
  </TitlesOfParts>
  <Company>SESI/SENAI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Marcio Felipe de Araujo Lima Afonso</dc:creator>
  <cp:lastModifiedBy>GTI</cp:lastModifiedBy>
  <dcterms:created xsi:type="dcterms:W3CDTF">2013-06-05T16:41:42Z</dcterms:created>
  <dcterms:modified xsi:type="dcterms:W3CDTF">2018-07-09T17:31:06Z</dcterms:modified>
</cp:coreProperties>
</file>